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E7C0C5CB-8F02-454A-88CB-372A4701D3B2}" xr6:coauthVersionLast="47" xr6:coauthVersionMax="47" xr10:uidLastSave="{00000000-0000-0000-0000-000000000000}"/>
  <bookViews>
    <workbookView xWindow="-108" yWindow="-108" windowWidth="23256" windowHeight="13176" xr2:uid="{3B26E922-9D51-4BC6-B3F6-B50A5252C3C2}"/>
  </bookViews>
  <sheets>
    <sheet name="Formul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4" i="1" l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146" i="1"/>
</calcChain>
</file>

<file path=xl/sharedStrings.xml><?xml version="1.0" encoding="utf-8"?>
<sst xmlns="http://schemas.openxmlformats.org/spreadsheetml/2006/main" count="327" uniqueCount="273">
  <si>
    <t>0.1</t>
  </si>
  <si>
    <t>Název školy</t>
  </si>
  <si>
    <t>0.2</t>
  </si>
  <si>
    <t>REDIZO</t>
  </si>
  <si>
    <t>Místa výuky</t>
  </si>
  <si>
    <t>1.1</t>
  </si>
  <si>
    <t>Skutečná místa výuky</t>
  </si>
  <si>
    <t>Dle informací v Rejstříku škol jsou na Vašem gymnáziu vyučovány níže uvedené obory vyučovány na níže uvedených adresách. Pokud je realita odlišné, popište prosím textově do komentáře pod tabulkou.</t>
  </si>
  <si>
    <t>Obor</t>
  </si>
  <si>
    <t>Místo výuky</t>
  </si>
  <si>
    <t>7941K41</t>
  </si>
  <si>
    <t>7941K61</t>
  </si>
  <si>
    <t>7941K81</t>
  </si>
  <si>
    <t>7942K41</t>
  </si>
  <si>
    <t>7942K61</t>
  </si>
  <si>
    <t>7942K81</t>
  </si>
  <si>
    <t>7943K61</t>
  </si>
  <si>
    <t>Komentář k místům výuky:</t>
  </si>
  <si>
    <t>Maturity</t>
  </si>
  <si>
    <t>2.1</t>
  </si>
  <si>
    <t>Úspěšnost u maturit</t>
  </si>
  <si>
    <t>Uveďte prosím úspěšnost vašich studentů u maturit v posledních dvou školních rocích:</t>
  </si>
  <si>
    <t>Školní rok</t>
  </si>
  <si>
    <t>Počet přihlášených 
k maturitě</t>
  </si>
  <si>
    <t>Počet s výsledkem prospěl s vyznamenáním</t>
  </si>
  <si>
    <t>Počet s výsledkem prospěl</t>
  </si>
  <si>
    <t>2024/2025</t>
  </si>
  <si>
    <t>2023/2024</t>
  </si>
  <si>
    <t>2.2</t>
  </si>
  <si>
    <t>Maturitní předměty</t>
  </si>
  <si>
    <t>Údaje o profilové části maturit nejsou veřejně dostupná, proto Vás žádáme o vyplnění tabulky s údaji za školní rok 2024/2025.</t>
  </si>
  <si>
    <t>Maturitní předmět</t>
  </si>
  <si>
    <t>Počet s výsledkem neuspěl/neprospěl</t>
  </si>
  <si>
    <t>Váš libovolný komentář k maturitním předmětům:</t>
  </si>
  <si>
    <t>2.3</t>
  </si>
  <si>
    <t>Nahrazení maturity z cizího jazyka certifikátem</t>
  </si>
  <si>
    <t>Kolik studentů na Vaší škole v posledním školním roce nahradilo maturitu z cizího jazyka certifikátem, a jakou úrovní?</t>
  </si>
  <si>
    <t>Jazyk</t>
  </si>
  <si>
    <t>Úroveň certifikátu</t>
  </si>
  <si>
    <t>Počet maturantů</t>
  </si>
  <si>
    <t>Váš libovolný komentář k nahrazování maturit z cizího jazyka certifikátem:</t>
  </si>
  <si>
    <t>2.4</t>
  </si>
  <si>
    <t>Nepovinná zkouška Matematika rozšiřující</t>
  </si>
  <si>
    <t>Kolik studentů si na Vaší škole v uvedených školních rocích zvolilo rozšiřující maturitní zkoušku z matematiky?</t>
  </si>
  <si>
    <t>Počet studentů přihlášených k rozšířující maturitní zkoušce z matematiky</t>
  </si>
  <si>
    <t>Počet studentů s výsledkem neuspěl</t>
  </si>
  <si>
    <t>Váš libovolný komentář k nepovinné zkoušce Matematika rozšiřující:</t>
  </si>
  <si>
    <t>Cizí jazyky</t>
  </si>
  <si>
    <t>3.1</t>
  </si>
  <si>
    <t>Výuka cizích jazyků</t>
  </si>
  <si>
    <t>Dle veřejně dostupných údajů jsou na Vaší škole ve školním roce 2024/2025 vyučovány cizí jazyky uvedené v Tabulce 1. Pokud plánujete pro školní rok 2026/2027 v této oblasti nějaké změny, nebo je třeba opravit informace z veřejně dostupných zdrojů, učiňte tak prosím textově do Komentáře.</t>
  </si>
  <si>
    <t>Tabulka 1. Jazyky vyučované ve šk. roce 2025/2026:</t>
  </si>
  <si>
    <t>Anglický jazyk</t>
  </si>
  <si>
    <t>Čínský jazyk</t>
  </si>
  <si>
    <t>Francouzský jazyk</t>
  </si>
  <si>
    <t>Hebrejský jazyk</t>
  </si>
  <si>
    <t>Italský jazyk</t>
  </si>
  <si>
    <t>Japonský jazyk</t>
  </si>
  <si>
    <t>Německý jazyk</t>
  </si>
  <si>
    <t>Polský  jazyk</t>
  </si>
  <si>
    <t>Portugalský jazyk</t>
  </si>
  <si>
    <t>Ruský jazyk</t>
  </si>
  <si>
    <t>Španělský jazyk</t>
  </si>
  <si>
    <t>Latinský jazyk</t>
  </si>
  <si>
    <t>Váš komentář k výuce cizích jazyků:</t>
  </si>
  <si>
    <t>3.2</t>
  </si>
  <si>
    <t>Návaznost výuky cizích jazyků na jejich výuku na základní škole</t>
  </si>
  <si>
    <t>Může studium některého jazyka na Vaši škole navazovat na studium tohoto jazyka na základní škole a nemusí tedy začínat úplně od začátku? Vyplňte prosím textově:</t>
  </si>
  <si>
    <t>3.3</t>
  </si>
  <si>
    <t>Výuka v cizím jazyce</t>
  </si>
  <si>
    <t>Dle Rejstříku škol probíhá výuka vybraných předmětů na některém z oborů ve Vaší škole v cizím jazyce, můžete prosím napsat o které předměty se jedná a v jakém jazyce jsou vyučovány, případně odhadnout jaké procento výuky je realizováno v cizím jazyce?</t>
  </si>
  <si>
    <t>Přechod studentů z gymnázia do dalšího vzdělávání</t>
  </si>
  <si>
    <t>4.1</t>
  </si>
  <si>
    <t>Celkový přehled</t>
  </si>
  <si>
    <t>Celkový přehled o přechodu loňských absolventů Vašeho gymnázia do dalšího vzdělávání.</t>
  </si>
  <si>
    <t>Celkový počet úspěšných loňských absolventů Vašeho gymnázia</t>
  </si>
  <si>
    <t>Z toho:</t>
  </si>
  <si>
    <t>Počet absolventů, o jejich dalším studiu nemáme informace</t>
  </si>
  <si>
    <t>Počet absolventů, kteří nebyli přijati k dalšímu studiu</t>
  </si>
  <si>
    <t>Počet absolventů přijatých ke studiu na vyšší odborné škole</t>
  </si>
  <si>
    <t>Počet absolventů přijatých ke studiu na zahraniční vysoké škole</t>
  </si>
  <si>
    <t>Počet absolventů přijatých ke studiu na české vysoké škole</t>
  </si>
  <si>
    <t>Váš libovolný komentář k přechodu studentů do dalšího vzdělávání:</t>
  </si>
  <si>
    <t>Dny otevřených dveří</t>
  </si>
  <si>
    <t>5.1</t>
  </si>
  <si>
    <t>Termíny dnů otevřených dveří</t>
  </si>
  <si>
    <t>Zadejte prosím termíny dnů otevřených dveří na Vaší škole v letošním školním roce:</t>
  </si>
  <si>
    <t>Váš libovolný komentář k termínům dnů otevřených dveří:</t>
  </si>
  <si>
    <t>Přijímací zkoušky na Vaše gymnázium</t>
  </si>
  <si>
    <t>6.1</t>
  </si>
  <si>
    <t>Data o přijímacích zkouškách</t>
  </si>
  <si>
    <t xml:space="preserve">Doplňte prosím údaj o minimálním celkovém počtu bodů pro přijetí za předcházející 2 školní roky. Zobrazujeme pouze obory, které jsou na Vaší škole v otevřené v letošním školním roce. </t>
  </si>
  <si>
    <t>Přijímací zkoušky konané ve 
školním roce</t>
  </si>
  <si>
    <t>Obor a kolo PZ</t>
  </si>
  <si>
    <t>Parametr</t>
  </si>
  <si>
    <t>7941K41 - 1. kolo PZ</t>
  </si>
  <si>
    <t>Minimální celkový počet bodů pro přijetí (včetně případných bodů za vysvědčení, olympiády a školní část přijímací zkoušky)</t>
  </si>
  <si>
    <t>7941K61 - 1. kolo PZ</t>
  </si>
  <si>
    <t>7941K81 - 1. kolo PZ</t>
  </si>
  <si>
    <t>7942K41 - 1. kolo PZ</t>
  </si>
  <si>
    <t>7942K61 - 1. kolo PZ</t>
  </si>
  <si>
    <t>7942K81 - 1. kolo PZ</t>
  </si>
  <si>
    <t>7943K61 - 1. kolo PZ</t>
  </si>
  <si>
    <t>Doplňující informace</t>
  </si>
  <si>
    <t>7.1</t>
  </si>
  <si>
    <t>Prostor pro libovolnou charakteristiku Vašeho gymnázia</t>
  </si>
  <si>
    <t>Zde můžete doplnit libovolné další informace o Vašem gymnáziu, např. jeho charakteristiku:</t>
  </si>
  <si>
    <t>Školné</t>
  </si>
  <si>
    <t>8.1</t>
  </si>
  <si>
    <t>Výše školného</t>
  </si>
  <si>
    <t>Jaká je roční výše školného na Vašem gymnáziu?</t>
  </si>
  <si>
    <t>Váš libovolný komentář ke školnému:</t>
  </si>
  <si>
    <t>Obvyklé jazyky</t>
  </si>
  <si>
    <t>Jazyky</t>
  </si>
  <si>
    <t>Vysoké školy</t>
  </si>
  <si>
    <t>Úrovně certifikátů</t>
  </si>
  <si>
    <t>Úprava jazyků</t>
  </si>
  <si>
    <t>02</t>
  </si>
  <si>
    <t>01</t>
  </si>
  <si>
    <t>Albánský jazyk</t>
  </si>
  <si>
    <t>Akademie múzických umění v Praze</t>
  </si>
  <si>
    <t>A1</t>
  </si>
  <si>
    <t>Zahájení výuky</t>
  </si>
  <si>
    <t>05</t>
  </si>
  <si>
    <t>Akademie výtvarných umění v Praze</t>
  </si>
  <si>
    <t>A2</t>
  </si>
  <si>
    <t>Ukončení výuky</t>
  </si>
  <si>
    <t>08</t>
  </si>
  <si>
    <t>03</t>
  </si>
  <si>
    <t>Arabský jazyk</t>
  </si>
  <si>
    <t>Česká zemědělská univerzita v Praze</t>
  </si>
  <si>
    <t>B1</t>
  </si>
  <si>
    <t>Oprava - není vyučován</t>
  </si>
  <si>
    <t>09</t>
  </si>
  <si>
    <t>04</t>
  </si>
  <si>
    <t>Bulharský jazyk</t>
  </si>
  <si>
    <t>České vysoké učení technické v Praze</t>
  </si>
  <si>
    <t>B2</t>
  </si>
  <si>
    <t>Oprava - je vyučován</t>
  </si>
  <si>
    <t>11</t>
  </si>
  <si>
    <t>Janáčkova akademie múzických umění v Brně</t>
  </si>
  <si>
    <t>C1</t>
  </si>
  <si>
    <t>12</t>
  </si>
  <si>
    <t>06</t>
  </si>
  <si>
    <t>Dánský jazyk</t>
  </si>
  <si>
    <t>Jihočeská univerzita v Českých Budějovicích</t>
  </si>
  <si>
    <t>C2</t>
  </si>
  <si>
    <t>16</t>
  </si>
  <si>
    <t>07</t>
  </si>
  <si>
    <t>Finský jazyk</t>
  </si>
  <si>
    <t>Masarykova univerzita</t>
  </si>
  <si>
    <t>18</t>
  </si>
  <si>
    <t>Mendelova univerzita v Brně</t>
  </si>
  <si>
    <t>19</t>
  </si>
  <si>
    <t>Ostravská univerzita</t>
  </si>
  <si>
    <t>21</t>
  </si>
  <si>
    <t>10</t>
  </si>
  <si>
    <t>Holandský jazyk</t>
  </si>
  <si>
    <t>Slezská univerzita v Opavě</t>
  </si>
  <si>
    <t>25</t>
  </si>
  <si>
    <t>Technická univerzita v Liberci</t>
  </si>
  <si>
    <t>34</t>
  </si>
  <si>
    <t>Univerzita Hradec Králové</t>
  </si>
  <si>
    <t>13</t>
  </si>
  <si>
    <t>Lužickosrbský jazyk</t>
  </si>
  <si>
    <t>Univerzita J. E. Purkyně v Ústí nad Labem</t>
  </si>
  <si>
    <t>14</t>
  </si>
  <si>
    <t>Maďarský jazyk</t>
  </si>
  <si>
    <t>Univerzita Karlova</t>
  </si>
  <si>
    <t>15</t>
  </si>
  <si>
    <t>Mongolský jazyk</t>
  </si>
  <si>
    <t>Univerzita Palackého v Olomouci</t>
  </si>
  <si>
    <t>Univerzita Pardubice</t>
  </si>
  <si>
    <t>17</t>
  </si>
  <si>
    <t>Norský jazyk</t>
  </si>
  <si>
    <t>Univerzita Tomáše Bati ve Zlíně</t>
  </si>
  <si>
    <t>Veterinární a farmaceutická univerzita Brno</t>
  </si>
  <si>
    <t>Vysoká škola báňská - Technická univerzita Ostrava</t>
  </si>
  <si>
    <t>20</t>
  </si>
  <si>
    <t>Rumunský jazyk</t>
  </si>
  <si>
    <t>Vysoká škola ekonomická v Praze</t>
  </si>
  <si>
    <t>Vysoká škola chemicko-technologická v Praze</t>
  </si>
  <si>
    <t>23</t>
  </si>
  <si>
    <t>Slovinský jazyk</t>
  </si>
  <si>
    <t>Vysoká škola polytechnická Jihlava</t>
  </si>
  <si>
    <t>24</t>
  </si>
  <si>
    <t>Srbochorvatský jazyk</t>
  </si>
  <si>
    <t>Vysoká škola technická a ekonomická v Českých Budějovicích</t>
  </si>
  <si>
    <t>Vysoká škola umělecko-průmyslová v Praze</t>
  </si>
  <si>
    <t>26</t>
  </si>
  <si>
    <t>Švédský jazyk</t>
  </si>
  <si>
    <t>Vysoké učení technické v Brně</t>
  </si>
  <si>
    <t>27</t>
  </si>
  <si>
    <t>Turecký jazyk</t>
  </si>
  <si>
    <t>Západočeská univerzita v Plzni</t>
  </si>
  <si>
    <t>28</t>
  </si>
  <si>
    <t>Vlámský jazyk</t>
  </si>
  <si>
    <t>AMBIS vysoká škola, a.s.</t>
  </si>
  <si>
    <t>29</t>
  </si>
  <si>
    <t>Slovenský jazyk</t>
  </si>
  <si>
    <t>Anglo-americká vysoká škola</t>
  </si>
  <si>
    <t>30</t>
  </si>
  <si>
    <t>Český jazyk</t>
  </si>
  <si>
    <t>Archip s.r.o.</t>
  </si>
  <si>
    <t>31</t>
  </si>
  <si>
    <t>Bengálský jazyk</t>
  </si>
  <si>
    <t>ART &amp; DESIGN INSTITUT, s.r.o.</t>
  </si>
  <si>
    <t>32</t>
  </si>
  <si>
    <t>Hindský jazyk</t>
  </si>
  <si>
    <t>CEVRO institut, o.p.s.</t>
  </si>
  <si>
    <t>33</t>
  </si>
  <si>
    <t>Tibetský jazyk</t>
  </si>
  <si>
    <t>Evropská výzkumná univerzita z.ú.</t>
  </si>
  <si>
    <t>Filmová akademie v Písku</t>
  </si>
  <si>
    <t>35</t>
  </si>
  <si>
    <t>Indonéský jazyk</t>
  </si>
  <si>
    <t>Metropolitní univerzita Praha, o.p.s.</t>
  </si>
  <si>
    <t>36</t>
  </si>
  <si>
    <t>Perský jazyk</t>
  </si>
  <si>
    <t>Moravská vysoká škola Olomouc</t>
  </si>
  <si>
    <t>37</t>
  </si>
  <si>
    <t>Řecký klasický jazyk</t>
  </si>
  <si>
    <t>Panevropská univerzita, a.s.</t>
  </si>
  <si>
    <t>38</t>
  </si>
  <si>
    <t>Řecký novodobý jazyk</t>
  </si>
  <si>
    <t>Prague City Vysoká Škola s.r.o.</t>
  </si>
  <si>
    <t>39</t>
  </si>
  <si>
    <t>Jazyk sanskrt</t>
  </si>
  <si>
    <t>Pražská VŠ psychosociálních studií</t>
  </si>
  <si>
    <t>41</t>
  </si>
  <si>
    <t>Jazyk ivrit</t>
  </si>
  <si>
    <t>ŠKODA AUTO VŠ, o.p.s.</t>
  </si>
  <si>
    <t>51</t>
  </si>
  <si>
    <t>Běloruský jazyk</t>
  </si>
  <si>
    <t>Unicorn Vysoká škola s.r.o.</t>
  </si>
  <si>
    <t>52</t>
  </si>
  <si>
    <t>Chorvatský jazyk</t>
  </si>
  <si>
    <t>University of New York in Prague</t>
  </si>
  <si>
    <t>54</t>
  </si>
  <si>
    <t>Srbský jazyk</t>
  </si>
  <si>
    <t>Univerzita Jana Amose Komenského</t>
  </si>
  <si>
    <t>55</t>
  </si>
  <si>
    <t>Ukrajinský jazyk</t>
  </si>
  <si>
    <t>VŠ aplikované psychologie , s.r.o.</t>
  </si>
  <si>
    <t>61</t>
  </si>
  <si>
    <t>Vietnamský jazyk</t>
  </si>
  <si>
    <t>VŠ evropských a regionálních studií</t>
  </si>
  <si>
    <t>62</t>
  </si>
  <si>
    <t>Romský jazyk</t>
  </si>
  <si>
    <t>VŠ kreativní komunikace</t>
  </si>
  <si>
    <t>63</t>
  </si>
  <si>
    <t>Korejský jazyk</t>
  </si>
  <si>
    <t>VŠ TV a sportu Palestra</t>
  </si>
  <si>
    <t>64</t>
  </si>
  <si>
    <t>Thajský jazyk</t>
  </si>
  <si>
    <t>Vysoká škola ekonomie a managementu, a.s.</t>
  </si>
  <si>
    <t>Vysoká škola finanční a správní, a.s.</t>
  </si>
  <si>
    <t>Vysoká škola hotelová v Praze 8</t>
  </si>
  <si>
    <t>Vysoká škola logistiky</t>
  </si>
  <si>
    <t>Vysoká škola NEWTON, a.s.</t>
  </si>
  <si>
    <t>Vysoká škola zdravotnická</t>
  </si>
  <si>
    <t>Vysoká škola STING, o.p.s.</t>
  </si>
  <si>
    <t>Reálné gymnázium a základní škola Otto Wichterleho, Prostějov</t>
  </si>
  <si>
    <t>Studentská 4/2, 79601 Prostějov</t>
  </si>
  <si>
    <t>Český jazyk a literatura</t>
  </si>
  <si>
    <t>Základy společenských věd</t>
  </si>
  <si>
    <t>Geografie</t>
  </si>
  <si>
    <t>Matematika</t>
  </si>
  <si>
    <t>Fyzika</t>
  </si>
  <si>
    <t>Chemie</t>
  </si>
  <si>
    <t>Biologie</t>
  </si>
  <si>
    <t>Informatika a výp. Technika</t>
  </si>
  <si>
    <t>může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</si>
</sst>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b/>
      <sz val="16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quotePrefix="1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1" fillId="2" borderId="0" xfId="0" quotePrefix="1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4" fillId="2" borderId="0" xfId="0" quotePrefix="1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0" fillId="0" borderId="0" xfId="0" applyAlignment="1">
      <alignment horizontal="left" vertical="center" wrapText="1"/>
    </xf>
    <xf numFmtId="0" fontId="3" fillId="3" borderId="0" xfId="0" quotePrefix="1" applyFont="1" applyFill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0" fillId="2" borderId="0" xfId="0" applyFill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</cellXfs>
  <cellStyles count="1">
    <cellStyle name="Normální" xfId="0" builtinId="0"/>
  </cellStyles>
  <dxfs count="2">
    <dxf>
      <fill>
        <patternFill>
          <bgColor rgb="FF92D05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40B37-5BD2-4712-AF97-BE39142D2B21}">
  <sheetPr codeName="List1"/>
  <dimension ref="A1:L280"/>
  <sheetViews>
    <sheetView tabSelected="1" topLeftCell="A183" workbookViewId="0">
      <selection activeCell="B195" sqref="B195:G198"/>
    </sheetView>
  </sheetViews>
  <sheetFormatPr defaultRowHeight="14.4" x14ac:dyDescent="0.3"/>
  <cols>
    <col min="1" max="1" width="5.109375" style="11" bestFit="1" customWidth="1"/>
    <col min="2" max="2" width="26.21875" style="3" customWidth="1"/>
    <col min="3" max="3" width="25.109375" style="3" bestFit="1" customWidth="1"/>
    <col min="4" max="4" width="19" style="3" customWidth="1"/>
    <col min="5" max="5" width="11.6640625" style="3" bestFit="1" customWidth="1"/>
    <col min="6" max="6" width="11.5546875" style="3" customWidth="1"/>
    <col min="7" max="8" width="9.88671875" style="3" bestFit="1" customWidth="1"/>
    <col min="9" max="16384" width="8.88671875" style="3"/>
  </cols>
  <sheetData>
    <row r="1" spans="1:7" ht="21" x14ac:dyDescent="0.3">
      <c r="A1" s="1" t="s">
        <v>0</v>
      </c>
      <c r="B1" s="2" t="s">
        <v>1</v>
      </c>
      <c r="C1" s="42" t="s">
        <v>262</v>
      </c>
      <c r="D1" s="42"/>
      <c r="E1" s="42"/>
      <c r="F1" s="42"/>
      <c r="G1" s="42"/>
    </row>
    <row r="2" spans="1:7" ht="21" x14ac:dyDescent="0.3">
      <c r="A2" s="1" t="s">
        <v>2</v>
      </c>
      <c r="B2" s="2" t="s">
        <v>3</v>
      </c>
      <c r="C2" s="4">
        <v>600015301</v>
      </c>
      <c r="D2" s="5"/>
      <c r="E2" s="5"/>
      <c r="F2" s="5"/>
      <c r="G2" s="5"/>
    </row>
    <row r="5" spans="1:7" ht="25.8" x14ac:dyDescent="0.3">
      <c r="A5" s="6">
        <v>1</v>
      </c>
      <c r="B5" s="7" t="s">
        <v>4</v>
      </c>
      <c r="C5" s="8"/>
      <c r="D5" s="8"/>
      <c r="E5" s="8"/>
      <c r="F5" s="8"/>
      <c r="G5" s="8"/>
    </row>
    <row r="6" spans="1:7" ht="21" x14ac:dyDescent="0.3">
      <c r="A6" s="9" t="s">
        <v>5</v>
      </c>
      <c r="B6" s="2" t="s">
        <v>6</v>
      </c>
      <c r="C6" s="5"/>
      <c r="D6" s="5"/>
      <c r="E6" s="5"/>
      <c r="F6" s="5"/>
      <c r="G6" s="5"/>
    </row>
    <row r="7" spans="1:7" ht="28.2" customHeight="1" x14ac:dyDescent="0.3">
      <c r="A7" s="10"/>
      <c r="B7" s="34" t="s">
        <v>7</v>
      </c>
      <c r="C7" s="34"/>
      <c r="D7" s="34"/>
      <c r="E7" s="34"/>
      <c r="F7" s="34"/>
      <c r="G7" s="34"/>
    </row>
    <row r="9" spans="1:7" x14ac:dyDescent="0.3">
      <c r="B9" s="12" t="s">
        <v>8</v>
      </c>
      <c r="C9" s="43" t="s">
        <v>9</v>
      </c>
      <c r="D9" s="43"/>
    </row>
    <row r="10" spans="1:7" x14ac:dyDescent="0.3">
      <c r="A10" s="11">
        <v>1</v>
      </c>
      <c r="B10" s="14" t="s">
        <v>10</v>
      </c>
      <c r="C10" s="40" t="s">
        <v>263</v>
      </c>
      <c r="D10" s="41"/>
    </row>
    <row r="11" spans="1:7" x14ac:dyDescent="0.3">
      <c r="A11" s="11">
        <v>2</v>
      </c>
      <c r="B11" s="14" t="s">
        <v>11</v>
      </c>
      <c r="C11" s="40" t="s">
        <v>263</v>
      </c>
      <c r="D11" s="41"/>
    </row>
    <row r="12" spans="1:7" hidden="1" x14ac:dyDescent="0.3">
      <c r="A12" s="11">
        <v>3</v>
      </c>
      <c r="B12" s="14" t="s">
        <v>12</v>
      </c>
      <c r="C12" s="40"/>
      <c r="D12" s="41"/>
    </row>
    <row r="13" spans="1:7" hidden="1" x14ac:dyDescent="0.3">
      <c r="A13" s="11">
        <v>4</v>
      </c>
      <c r="B13" s="14" t="s">
        <v>13</v>
      </c>
      <c r="C13" s="40"/>
      <c r="D13" s="41"/>
    </row>
    <row r="14" spans="1:7" hidden="1" x14ac:dyDescent="0.3">
      <c r="A14" s="11">
        <v>5</v>
      </c>
      <c r="B14" s="14" t="s">
        <v>14</v>
      </c>
      <c r="C14" s="40"/>
      <c r="D14" s="41"/>
    </row>
    <row r="15" spans="1:7" hidden="1" x14ac:dyDescent="0.3">
      <c r="A15" s="11">
        <v>6</v>
      </c>
      <c r="B15" s="14" t="s">
        <v>15</v>
      </c>
      <c r="C15" s="40"/>
      <c r="D15" s="41"/>
    </row>
    <row r="16" spans="1:7" hidden="1" x14ac:dyDescent="0.3">
      <c r="A16" s="11">
        <v>7</v>
      </c>
      <c r="B16" s="14" t="s">
        <v>16</v>
      </c>
      <c r="C16" s="40"/>
      <c r="D16" s="41"/>
    </row>
    <row r="18" spans="1:7" x14ac:dyDescent="0.3">
      <c r="B18" s="15" t="s">
        <v>17</v>
      </c>
    </row>
    <row r="19" spans="1:7" ht="101.4" customHeight="1" x14ac:dyDescent="0.3">
      <c r="A19" s="11">
        <v>8</v>
      </c>
      <c r="B19" s="33"/>
      <c r="C19" s="33"/>
      <c r="D19" s="33"/>
      <c r="E19" s="33"/>
      <c r="F19" s="33"/>
      <c r="G19" s="33"/>
    </row>
    <row r="22" spans="1:7" ht="25.8" x14ac:dyDescent="0.3">
      <c r="A22" s="6">
        <v>2</v>
      </c>
      <c r="B22" s="7" t="s">
        <v>18</v>
      </c>
      <c r="C22" s="8"/>
      <c r="D22" s="8"/>
      <c r="E22" s="8"/>
      <c r="F22" s="8"/>
      <c r="G22" s="8"/>
    </row>
    <row r="23" spans="1:7" ht="21" x14ac:dyDescent="0.3">
      <c r="A23" s="1" t="s">
        <v>19</v>
      </c>
      <c r="B23" s="2" t="s">
        <v>20</v>
      </c>
      <c r="C23" s="5"/>
      <c r="D23" s="5"/>
      <c r="E23" s="5"/>
      <c r="F23" s="5"/>
      <c r="G23" s="5"/>
    </row>
    <row r="24" spans="1:7" x14ac:dyDescent="0.3">
      <c r="A24" s="10"/>
      <c r="B24" s="5" t="s">
        <v>21</v>
      </c>
      <c r="C24" s="5"/>
      <c r="D24" s="5"/>
      <c r="E24" s="5"/>
      <c r="F24" s="5"/>
      <c r="G24" s="5"/>
    </row>
    <row r="25" spans="1:7" x14ac:dyDescent="0.3">
      <c r="A25" s="3"/>
    </row>
    <row r="26" spans="1:7" ht="43.2" x14ac:dyDescent="0.3">
      <c r="A26" s="3"/>
      <c r="B26" s="12" t="s">
        <v>22</v>
      </c>
      <c r="C26" s="13" t="s">
        <v>23</v>
      </c>
      <c r="D26" s="13" t="s">
        <v>24</v>
      </c>
      <c r="E26" s="13" t="s">
        <v>25</v>
      </c>
    </row>
    <row r="27" spans="1:7" x14ac:dyDescent="0.3">
      <c r="A27" s="3">
        <v>9</v>
      </c>
      <c r="B27" s="14" t="s">
        <v>26</v>
      </c>
      <c r="C27" s="14">
        <v>56</v>
      </c>
      <c r="D27" s="14">
        <v>25</v>
      </c>
      <c r="E27" s="14">
        <v>31</v>
      </c>
    </row>
    <row r="28" spans="1:7" x14ac:dyDescent="0.3">
      <c r="A28" s="3">
        <v>10</v>
      </c>
      <c r="B28" s="14" t="s">
        <v>27</v>
      </c>
      <c r="C28" s="14">
        <v>53</v>
      </c>
      <c r="D28" s="14">
        <v>30</v>
      </c>
      <c r="E28" s="14">
        <v>23</v>
      </c>
    </row>
    <row r="29" spans="1:7" x14ac:dyDescent="0.3">
      <c r="A29" s="3"/>
    </row>
    <row r="30" spans="1:7" ht="21" x14ac:dyDescent="0.3">
      <c r="A30" s="1" t="s">
        <v>28</v>
      </c>
      <c r="B30" s="2" t="s">
        <v>29</v>
      </c>
      <c r="C30" s="5"/>
      <c r="D30" s="5"/>
      <c r="E30" s="5"/>
      <c r="F30" s="5"/>
      <c r="G30" s="5"/>
    </row>
    <row r="31" spans="1:7" x14ac:dyDescent="0.3">
      <c r="A31" s="10"/>
      <c r="B31" s="5" t="s">
        <v>30</v>
      </c>
      <c r="C31" s="5"/>
      <c r="D31" s="5"/>
      <c r="E31" s="5"/>
      <c r="F31" s="5"/>
      <c r="G31" s="5"/>
    </row>
    <row r="33" spans="1:4" ht="28.8" x14ac:dyDescent="0.3">
      <c r="B33" s="12" t="s">
        <v>31</v>
      </c>
      <c r="C33" s="13" t="s">
        <v>23</v>
      </c>
      <c r="D33" s="13" t="s">
        <v>32</v>
      </c>
    </row>
    <row r="34" spans="1:4" x14ac:dyDescent="0.3">
      <c r="A34" s="11">
        <v>11</v>
      </c>
      <c r="B34" s="14" t="s">
        <v>264</v>
      </c>
      <c r="C34" s="16">
        <v>56</v>
      </c>
      <c r="D34" s="16">
        <v>0</v>
      </c>
    </row>
    <row r="35" spans="1:4" x14ac:dyDescent="0.3">
      <c r="A35" s="11">
        <v>12</v>
      </c>
      <c r="B35" s="14" t="s">
        <v>52</v>
      </c>
      <c r="C35" s="16">
        <v>22</v>
      </c>
      <c r="D35" s="16">
        <v>0</v>
      </c>
    </row>
    <row r="36" spans="1:4" x14ac:dyDescent="0.3">
      <c r="A36" s="11">
        <v>13</v>
      </c>
      <c r="B36" s="14" t="s">
        <v>265</v>
      </c>
      <c r="C36" s="16">
        <v>11</v>
      </c>
      <c r="D36" s="16">
        <v>0</v>
      </c>
    </row>
    <row r="37" spans="1:4" x14ac:dyDescent="0.3">
      <c r="A37" s="11">
        <v>14</v>
      </c>
      <c r="B37" s="14" t="s">
        <v>266</v>
      </c>
      <c r="C37" s="16">
        <v>5</v>
      </c>
      <c r="D37" s="16">
        <v>0</v>
      </c>
    </row>
    <row r="38" spans="1:4" x14ac:dyDescent="0.3">
      <c r="A38" s="11">
        <v>15</v>
      </c>
      <c r="B38" s="14" t="s">
        <v>267</v>
      </c>
      <c r="C38" s="16">
        <v>56</v>
      </c>
      <c r="D38" s="16">
        <v>0</v>
      </c>
    </row>
    <row r="39" spans="1:4" x14ac:dyDescent="0.3">
      <c r="A39" s="11">
        <v>16</v>
      </c>
      <c r="B39" s="14" t="s">
        <v>268</v>
      </c>
      <c r="C39" s="16">
        <v>5</v>
      </c>
      <c r="D39" s="16">
        <v>0</v>
      </c>
    </row>
    <row r="40" spans="1:4" x14ac:dyDescent="0.3">
      <c r="A40" s="11">
        <v>17</v>
      </c>
      <c r="B40" s="14" t="s">
        <v>269</v>
      </c>
      <c r="C40" s="16">
        <v>16</v>
      </c>
      <c r="D40" s="16">
        <v>0</v>
      </c>
    </row>
    <row r="41" spans="1:4" x14ac:dyDescent="0.3">
      <c r="A41" s="11">
        <v>18</v>
      </c>
      <c r="B41" s="14" t="s">
        <v>270</v>
      </c>
      <c r="C41" s="16">
        <v>4</v>
      </c>
      <c r="D41" s="16">
        <v>0</v>
      </c>
    </row>
    <row r="42" spans="1:4" x14ac:dyDescent="0.3">
      <c r="A42" s="11">
        <v>19</v>
      </c>
      <c r="B42" s="14" t="s">
        <v>271</v>
      </c>
      <c r="C42" s="16">
        <v>1</v>
      </c>
      <c r="D42" s="16">
        <v>0</v>
      </c>
    </row>
    <row r="43" spans="1:4" x14ac:dyDescent="0.3">
      <c r="A43" s="11">
        <v>20</v>
      </c>
      <c r="B43" s="14"/>
      <c r="C43" s="16"/>
      <c r="D43" s="16"/>
    </row>
    <row r="44" spans="1:4" x14ac:dyDescent="0.3">
      <c r="A44" s="11">
        <v>21</v>
      </c>
      <c r="B44" s="14"/>
      <c r="C44" s="16"/>
      <c r="D44" s="16"/>
    </row>
    <row r="45" spans="1:4" x14ac:dyDescent="0.3">
      <c r="A45" s="11">
        <v>22</v>
      </c>
      <c r="B45" s="14"/>
      <c r="C45" s="16"/>
      <c r="D45" s="16"/>
    </row>
    <row r="46" spans="1:4" x14ac:dyDescent="0.3">
      <c r="A46" s="11">
        <v>23</v>
      </c>
      <c r="B46" s="14"/>
      <c r="C46" s="16"/>
      <c r="D46" s="16"/>
    </row>
    <row r="47" spans="1:4" x14ac:dyDescent="0.3">
      <c r="A47" s="11">
        <v>24</v>
      </c>
      <c r="B47" s="14"/>
      <c r="C47" s="16"/>
      <c r="D47" s="16"/>
    </row>
    <row r="48" spans="1:4" x14ac:dyDescent="0.3">
      <c r="A48" s="11">
        <v>25</v>
      </c>
      <c r="B48" s="14"/>
      <c r="C48" s="16"/>
      <c r="D48" s="16"/>
    </row>
    <row r="49" spans="1:7" x14ac:dyDescent="0.3">
      <c r="A49" s="11">
        <v>26</v>
      </c>
      <c r="B49" s="14"/>
      <c r="C49" s="16"/>
      <c r="D49" s="16"/>
    </row>
    <row r="50" spans="1:7" x14ac:dyDescent="0.3">
      <c r="A50" s="11">
        <v>27</v>
      </c>
      <c r="B50" s="14"/>
      <c r="C50" s="16"/>
      <c r="D50" s="16"/>
    </row>
    <row r="51" spans="1:7" x14ac:dyDescent="0.3">
      <c r="A51" s="11">
        <v>28</v>
      </c>
      <c r="B51" s="14"/>
      <c r="C51" s="16"/>
      <c r="D51" s="16"/>
    </row>
    <row r="52" spans="1:7" x14ac:dyDescent="0.3">
      <c r="A52" s="11">
        <v>29</v>
      </c>
      <c r="B52" s="14"/>
      <c r="C52" s="16"/>
      <c r="D52" s="16"/>
    </row>
    <row r="53" spans="1:7" x14ac:dyDescent="0.3">
      <c r="A53" s="11">
        <v>30</v>
      </c>
      <c r="B53" s="14"/>
      <c r="C53" s="16"/>
      <c r="D53" s="16"/>
    </row>
    <row r="55" spans="1:7" x14ac:dyDescent="0.3">
      <c r="B55" s="15" t="s">
        <v>33</v>
      </c>
    </row>
    <row r="56" spans="1:7" x14ac:dyDescent="0.3">
      <c r="A56" s="31">
        <v>31</v>
      </c>
      <c r="B56" s="33"/>
      <c r="C56" s="33"/>
      <c r="D56" s="33"/>
    </row>
    <row r="57" spans="1:7" x14ac:dyDescent="0.3">
      <c r="A57" s="31"/>
      <c r="B57" s="33"/>
      <c r="C57" s="33"/>
      <c r="D57" s="33"/>
    </row>
    <row r="58" spans="1:7" x14ac:dyDescent="0.3">
      <c r="A58" s="31"/>
      <c r="B58" s="33"/>
      <c r="C58" s="33"/>
      <c r="D58" s="33"/>
    </row>
    <row r="59" spans="1:7" x14ac:dyDescent="0.3">
      <c r="B59" s="17"/>
      <c r="C59" s="17"/>
      <c r="D59" s="17"/>
    </row>
    <row r="60" spans="1:7" ht="21" x14ac:dyDescent="0.3">
      <c r="A60" s="18" t="s">
        <v>34</v>
      </c>
      <c r="B60" s="2" t="s">
        <v>35</v>
      </c>
      <c r="C60" s="5"/>
      <c r="D60" s="5"/>
      <c r="E60" s="5"/>
      <c r="F60" s="5"/>
      <c r="G60" s="5"/>
    </row>
    <row r="61" spans="1:7" x14ac:dyDescent="0.3">
      <c r="A61" s="10"/>
      <c r="B61" s="5" t="s">
        <v>36</v>
      </c>
      <c r="C61" s="5"/>
      <c r="D61" s="5"/>
      <c r="E61" s="5"/>
      <c r="F61" s="5"/>
      <c r="G61" s="5"/>
    </row>
    <row r="63" spans="1:7" x14ac:dyDescent="0.3">
      <c r="B63" s="19" t="s">
        <v>37</v>
      </c>
      <c r="C63" s="19" t="s">
        <v>38</v>
      </c>
      <c r="D63" s="19" t="s">
        <v>39</v>
      </c>
    </row>
    <row r="64" spans="1:7" x14ac:dyDescent="0.3">
      <c r="A64" s="11">
        <v>32</v>
      </c>
      <c r="B64" s="14" t="s">
        <v>52</v>
      </c>
      <c r="C64" s="14" t="s">
        <v>137</v>
      </c>
      <c r="D64" s="14">
        <v>6</v>
      </c>
    </row>
    <row r="65" spans="1:4" x14ac:dyDescent="0.3">
      <c r="A65" s="11">
        <v>33</v>
      </c>
      <c r="B65" s="14" t="s">
        <v>52</v>
      </c>
      <c r="C65" s="14" t="s">
        <v>141</v>
      </c>
      <c r="D65" s="14">
        <v>4</v>
      </c>
    </row>
    <row r="66" spans="1:4" x14ac:dyDescent="0.3">
      <c r="A66" s="11">
        <v>34</v>
      </c>
      <c r="B66" s="14"/>
      <c r="C66" s="14"/>
      <c r="D66" s="14"/>
    </row>
    <row r="67" spans="1:4" x14ac:dyDescent="0.3">
      <c r="A67" s="11">
        <v>35</v>
      </c>
      <c r="B67" s="14"/>
      <c r="C67" s="14"/>
      <c r="D67" s="14"/>
    </row>
    <row r="68" spans="1:4" x14ac:dyDescent="0.3">
      <c r="A68" s="11">
        <v>36</v>
      </c>
      <c r="B68" s="14"/>
      <c r="C68" s="14"/>
      <c r="D68" s="14"/>
    </row>
    <row r="69" spans="1:4" x14ac:dyDescent="0.3">
      <c r="A69" s="11">
        <v>37</v>
      </c>
      <c r="B69" s="14"/>
      <c r="C69" s="14"/>
      <c r="D69" s="14"/>
    </row>
    <row r="70" spans="1:4" x14ac:dyDescent="0.3">
      <c r="A70" s="11">
        <v>38</v>
      </c>
      <c r="B70" s="14"/>
      <c r="C70" s="14"/>
      <c r="D70" s="14"/>
    </row>
    <row r="71" spans="1:4" x14ac:dyDescent="0.3">
      <c r="A71" s="11">
        <v>39</v>
      </c>
      <c r="B71" s="14"/>
      <c r="C71" s="14"/>
      <c r="D71" s="14"/>
    </row>
    <row r="72" spans="1:4" x14ac:dyDescent="0.3">
      <c r="A72" s="11">
        <v>40</v>
      </c>
      <c r="B72" s="14"/>
      <c r="C72" s="14"/>
      <c r="D72" s="14"/>
    </row>
    <row r="73" spans="1:4" x14ac:dyDescent="0.3">
      <c r="A73" s="11">
        <v>41</v>
      </c>
      <c r="B73" s="14"/>
      <c r="C73" s="14"/>
      <c r="D73" s="14"/>
    </row>
    <row r="74" spans="1:4" x14ac:dyDescent="0.3">
      <c r="A74" s="11">
        <v>42</v>
      </c>
      <c r="B74" s="14"/>
      <c r="C74" s="14"/>
      <c r="D74" s="14"/>
    </row>
    <row r="75" spans="1:4" x14ac:dyDescent="0.3">
      <c r="A75" s="11">
        <v>43</v>
      </c>
      <c r="B75" s="14"/>
      <c r="C75" s="14"/>
      <c r="D75" s="14"/>
    </row>
    <row r="76" spans="1:4" x14ac:dyDescent="0.3">
      <c r="A76" s="11">
        <v>44</v>
      </c>
      <c r="B76" s="14"/>
      <c r="C76" s="14"/>
      <c r="D76" s="14"/>
    </row>
    <row r="77" spans="1:4" x14ac:dyDescent="0.3">
      <c r="A77" s="11">
        <v>45</v>
      </c>
      <c r="B77" s="14"/>
      <c r="C77" s="14"/>
      <c r="D77" s="14"/>
    </row>
    <row r="78" spans="1:4" x14ac:dyDescent="0.3">
      <c r="A78" s="11">
        <v>46</v>
      </c>
      <c r="B78" s="14"/>
      <c r="C78" s="14"/>
      <c r="D78" s="14"/>
    </row>
    <row r="80" spans="1:4" x14ac:dyDescent="0.3">
      <c r="B80" s="15" t="s">
        <v>40</v>
      </c>
    </row>
    <row r="81" spans="1:7" x14ac:dyDescent="0.3">
      <c r="A81" s="31">
        <v>47</v>
      </c>
      <c r="B81" s="33"/>
      <c r="C81" s="33"/>
      <c r="D81" s="33"/>
    </row>
    <row r="82" spans="1:7" x14ac:dyDescent="0.3">
      <c r="A82" s="31"/>
      <c r="B82" s="33"/>
      <c r="C82" s="33"/>
      <c r="D82" s="33"/>
    </row>
    <row r="83" spans="1:7" x14ac:dyDescent="0.3">
      <c r="A83" s="31"/>
      <c r="B83" s="33"/>
      <c r="C83" s="33"/>
      <c r="D83" s="33"/>
    </row>
    <row r="86" spans="1:7" ht="21" x14ac:dyDescent="0.3">
      <c r="A86" s="18" t="s">
        <v>41</v>
      </c>
      <c r="B86" s="2" t="s">
        <v>42</v>
      </c>
      <c r="C86" s="5"/>
      <c r="D86" s="5"/>
      <c r="E86" s="5"/>
      <c r="F86" s="5"/>
      <c r="G86" s="5"/>
    </row>
    <row r="87" spans="1:7" x14ac:dyDescent="0.3">
      <c r="A87" s="10"/>
      <c r="B87" s="5" t="s">
        <v>43</v>
      </c>
      <c r="C87" s="5"/>
      <c r="D87" s="5"/>
      <c r="E87" s="5"/>
      <c r="F87" s="5"/>
      <c r="G87" s="5"/>
    </row>
    <row r="89" spans="1:7" ht="43.2" x14ac:dyDescent="0.3">
      <c r="B89" s="19" t="s">
        <v>22</v>
      </c>
      <c r="C89" s="13" t="s">
        <v>44</v>
      </c>
      <c r="D89" s="13" t="s">
        <v>45</v>
      </c>
    </row>
    <row r="90" spans="1:7" x14ac:dyDescent="0.3">
      <c r="A90" s="11">
        <v>48</v>
      </c>
      <c r="B90" s="14" t="s">
        <v>26</v>
      </c>
      <c r="C90" s="14">
        <v>29</v>
      </c>
      <c r="D90" s="14">
        <v>13</v>
      </c>
    </row>
    <row r="91" spans="1:7" x14ac:dyDescent="0.3">
      <c r="A91" s="11">
        <v>49</v>
      </c>
      <c r="B91" s="14" t="s">
        <v>27</v>
      </c>
      <c r="C91" s="14">
        <v>16</v>
      </c>
      <c r="D91" s="14">
        <v>2</v>
      </c>
    </row>
    <row r="93" spans="1:7" x14ac:dyDescent="0.3">
      <c r="B93" s="15" t="s">
        <v>46</v>
      </c>
    </row>
    <row r="94" spans="1:7" x14ac:dyDescent="0.3">
      <c r="A94" s="31">
        <v>50</v>
      </c>
      <c r="B94" s="33"/>
      <c r="C94" s="33"/>
      <c r="D94" s="33"/>
    </row>
    <row r="95" spans="1:7" x14ac:dyDescent="0.3">
      <c r="A95" s="31"/>
      <c r="B95" s="33"/>
      <c r="C95" s="33"/>
      <c r="D95" s="33"/>
    </row>
    <row r="96" spans="1:7" x14ac:dyDescent="0.3">
      <c r="A96" s="31"/>
      <c r="B96" s="33"/>
      <c r="C96" s="33"/>
      <c r="D96" s="33"/>
    </row>
    <row r="99" spans="1:7" ht="25.8" x14ac:dyDescent="0.3">
      <c r="A99" s="6">
        <v>3</v>
      </c>
      <c r="B99" s="7" t="s">
        <v>47</v>
      </c>
      <c r="C99" s="8"/>
      <c r="D99" s="8"/>
      <c r="E99" s="8"/>
      <c r="F99" s="8"/>
      <c r="G99" s="8"/>
    </row>
    <row r="100" spans="1:7" ht="21" x14ac:dyDescent="0.3">
      <c r="A100" s="20" t="s">
        <v>48</v>
      </c>
      <c r="B100" s="21" t="s">
        <v>49</v>
      </c>
      <c r="C100" s="5"/>
      <c r="D100" s="5"/>
      <c r="E100" s="5"/>
      <c r="F100" s="5"/>
      <c r="G100" s="5"/>
    </row>
    <row r="101" spans="1:7" ht="28.8" customHeight="1" x14ac:dyDescent="0.3">
      <c r="A101" s="10"/>
      <c r="B101" s="34" t="s">
        <v>50</v>
      </c>
      <c r="C101" s="34"/>
      <c r="D101" s="34"/>
      <c r="E101" s="34"/>
      <c r="F101" s="34"/>
      <c r="G101" s="34"/>
    </row>
    <row r="102" spans="1:7" ht="15" customHeight="1" x14ac:dyDescent="0.3">
      <c r="A102" s="10"/>
      <c r="B102" s="34"/>
      <c r="C102" s="34"/>
      <c r="D102" s="34"/>
      <c r="E102" s="34"/>
      <c r="F102" s="34"/>
      <c r="G102" s="34"/>
    </row>
    <row r="103" spans="1:7" ht="15" customHeight="1" x14ac:dyDescent="0.3">
      <c r="B103" s="22"/>
      <c r="C103" s="22"/>
      <c r="D103" s="22"/>
      <c r="E103" s="22"/>
      <c r="F103" s="22"/>
      <c r="G103" s="22"/>
    </row>
    <row r="104" spans="1:7" ht="28.8" x14ac:dyDescent="0.3">
      <c r="B104" s="12" t="s">
        <v>51</v>
      </c>
    </row>
    <row r="105" spans="1:7" x14ac:dyDescent="0.3">
      <c r="A105" s="11">
        <v>51</v>
      </c>
      <c r="B105" s="14" t="s">
        <v>52</v>
      </c>
    </row>
    <row r="106" spans="1:7" hidden="1" x14ac:dyDescent="0.3">
      <c r="A106" s="11">
        <v>52</v>
      </c>
      <c r="B106" s="14" t="s">
        <v>53</v>
      </c>
    </row>
    <row r="107" spans="1:7" hidden="1" x14ac:dyDescent="0.3">
      <c r="A107" s="11">
        <v>53</v>
      </c>
      <c r="B107" s="14" t="s">
        <v>54</v>
      </c>
    </row>
    <row r="108" spans="1:7" hidden="1" x14ac:dyDescent="0.3">
      <c r="A108" s="11">
        <v>54</v>
      </c>
      <c r="B108" s="14" t="s">
        <v>55</v>
      </c>
    </row>
    <row r="109" spans="1:7" hidden="1" x14ac:dyDescent="0.3">
      <c r="A109" s="11">
        <v>55</v>
      </c>
      <c r="B109" s="14" t="s">
        <v>56</v>
      </c>
    </row>
    <row r="110" spans="1:7" hidden="1" x14ac:dyDescent="0.3">
      <c r="A110" s="11">
        <v>56</v>
      </c>
      <c r="B110" s="14" t="s">
        <v>57</v>
      </c>
    </row>
    <row r="111" spans="1:7" x14ac:dyDescent="0.3">
      <c r="A111" s="11">
        <v>57</v>
      </c>
      <c r="B111" s="14" t="s">
        <v>58</v>
      </c>
    </row>
    <row r="112" spans="1:7" hidden="1" x14ac:dyDescent="0.3">
      <c r="A112" s="11">
        <v>58</v>
      </c>
      <c r="B112" s="14" t="s">
        <v>59</v>
      </c>
    </row>
    <row r="113" spans="1:7" hidden="1" x14ac:dyDescent="0.3">
      <c r="A113" s="11">
        <v>59</v>
      </c>
      <c r="B113" s="14" t="s">
        <v>60</v>
      </c>
    </row>
    <row r="114" spans="1:7" x14ac:dyDescent="0.3">
      <c r="A114" s="11">
        <v>60</v>
      </c>
      <c r="B114" s="14" t="s">
        <v>61</v>
      </c>
    </row>
    <row r="115" spans="1:7" hidden="1" x14ac:dyDescent="0.3">
      <c r="A115" s="11">
        <v>61</v>
      </c>
      <c r="B115" s="14" t="s">
        <v>62</v>
      </c>
    </row>
    <row r="116" spans="1:7" hidden="1" x14ac:dyDescent="0.3">
      <c r="A116" s="11">
        <v>62</v>
      </c>
      <c r="B116" s="14" t="s">
        <v>63</v>
      </c>
    </row>
    <row r="117" spans="1:7" x14ac:dyDescent="0.3">
      <c r="C117" s="11"/>
      <c r="D117" s="11"/>
    </row>
    <row r="118" spans="1:7" x14ac:dyDescent="0.3">
      <c r="B118" s="15" t="s">
        <v>64</v>
      </c>
    </row>
    <row r="119" spans="1:7" x14ac:dyDescent="0.3">
      <c r="A119" s="31">
        <v>63</v>
      </c>
      <c r="B119" s="32"/>
      <c r="C119" s="32"/>
      <c r="D119" s="32"/>
      <c r="E119" s="32"/>
      <c r="F119" s="32"/>
      <c r="G119" s="32"/>
    </row>
    <row r="120" spans="1:7" x14ac:dyDescent="0.3">
      <c r="A120" s="31"/>
      <c r="B120" s="32"/>
      <c r="C120" s="32"/>
      <c r="D120" s="32"/>
      <c r="E120" s="32"/>
      <c r="F120" s="32"/>
      <c r="G120" s="32"/>
    </row>
    <row r="121" spans="1:7" x14ac:dyDescent="0.3">
      <c r="A121" s="31"/>
      <c r="B121" s="32"/>
      <c r="C121" s="32"/>
      <c r="D121" s="32"/>
      <c r="E121" s="32"/>
      <c r="F121" s="32"/>
      <c r="G121" s="32"/>
    </row>
    <row r="122" spans="1:7" x14ac:dyDescent="0.3">
      <c r="C122" s="11"/>
      <c r="D122" s="11"/>
    </row>
    <row r="123" spans="1:7" ht="21" x14ac:dyDescent="0.3">
      <c r="A123" s="20" t="s">
        <v>65</v>
      </c>
      <c r="B123" s="21" t="s">
        <v>66</v>
      </c>
      <c r="C123" s="5"/>
      <c r="D123" s="5"/>
      <c r="E123" s="5"/>
      <c r="F123" s="5"/>
      <c r="G123" s="5"/>
    </row>
    <row r="124" spans="1:7" ht="28.2" customHeight="1" x14ac:dyDescent="0.3">
      <c r="A124" s="10"/>
      <c r="B124" s="34" t="s">
        <v>67</v>
      </c>
      <c r="C124" s="34"/>
      <c r="D124" s="34"/>
      <c r="E124" s="34"/>
      <c r="F124" s="34"/>
      <c r="G124" s="34"/>
    </row>
    <row r="126" spans="1:7" x14ac:dyDescent="0.3">
      <c r="A126" s="31">
        <v>64</v>
      </c>
      <c r="B126" s="33" t="s">
        <v>272</v>
      </c>
      <c r="C126" s="33"/>
      <c r="D126" s="33"/>
      <c r="E126" s="33"/>
      <c r="F126" s="33"/>
      <c r="G126" s="33"/>
    </row>
    <row r="127" spans="1:7" x14ac:dyDescent="0.3">
      <c r="A127" s="31"/>
      <c r="B127" s="33"/>
      <c r="C127" s="33"/>
      <c r="D127" s="33"/>
      <c r="E127" s="33"/>
      <c r="F127" s="33"/>
      <c r="G127" s="33"/>
    </row>
    <row r="128" spans="1:7" x14ac:dyDescent="0.3">
      <c r="A128" s="31"/>
      <c r="B128" s="33"/>
      <c r="C128" s="33"/>
      <c r="D128" s="33"/>
      <c r="E128" s="33"/>
      <c r="F128" s="33"/>
      <c r="G128" s="33"/>
    </row>
    <row r="129" spans="1:7" x14ac:dyDescent="0.3">
      <c r="A129" s="31"/>
      <c r="B129" s="33"/>
      <c r="C129" s="33"/>
      <c r="D129" s="33"/>
      <c r="E129" s="33"/>
      <c r="F129" s="33"/>
      <c r="G129" s="33"/>
    </row>
    <row r="131" spans="1:7" ht="21" hidden="1" x14ac:dyDescent="0.3">
      <c r="A131" s="20" t="s">
        <v>68</v>
      </c>
      <c r="B131" s="21" t="s">
        <v>69</v>
      </c>
      <c r="C131" s="5"/>
      <c r="D131" s="5"/>
      <c r="E131" s="5"/>
      <c r="F131" s="5"/>
      <c r="G131" s="5"/>
    </row>
    <row r="132" spans="1:7" ht="30" hidden="1" customHeight="1" x14ac:dyDescent="0.3">
      <c r="A132" s="10"/>
      <c r="B132" s="34" t="s">
        <v>70</v>
      </c>
      <c r="C132" s="34"/>
      <c r="D132" s="34"/>
      <c r="E132" s="34"/>
      <c r="F132" s="34"/>
      <c r="G132" s="34"/>
    </row>
    <row r="133" spans="1:7" hidden="1" x14ac:dyDescent="0.3"/>
    <row r="134" spans="1:7" hidden="1" x14ac:dyDescent="0.3">
      <c r="A134" s="31">
        <v>65</v>
      </c>
      <c r="B134" s="33"/>
      <c r="C134" s="33"/>
      <c r="D134" s="33"/>
      <c r="E134" s="33"/>
      <c r="F134" s="33"/>
      <c r="G134" s="33"/>
    </row>
    <row r="135" spans="1:7" hidden="1" x14ac:dyDescent="0.3">
      <c r="A135" s="31"/>
      <c r="B135" s="33"/>
      <c r="C135" s="33"/>
      <c r="D135" s="33"/>
      <c r="E135" s="33"/>
      <c r="F135" s="33"/>
      <c r="G135" s="33"/>
    </row>
    <row r="136" spans="1:7" hidden="1" x14ac:dyDescent="0.3">
      <c r="A136" s="31"/>
      <c r="B136" s="33"/>
      <c r="C136" s="33"/>
      <c r="D136" s="33"/>
      <c r="E136" s="33"/>
      <c r="F136" s="33"/>
      <c r="G136" s="33"/>
    </row>
    <row r="137" spans="1:7" hidden="1" x14ac:dyDescent="0.3">
      <c r="A137" s="31"/>
      <c r="B137" s="33"/>
      <c r="C137" s="33"/>
      <c r="D137" s="33"/>
      <c r="E137" s="33"/>
      <c r="F137" s="33"/>
      <c r="G137" s="33"/>
    </row>
    <row r="138" spans="1:7" hidden="1" x14ac:dyDescent="0.3"/>
    <row r="140" spans="1:7" ht="25.8" x14ac:dyDescent="0.3">
      <c r="A140" s="23">
        <v>4</v>
      </c>
      <c r="B140" s="7" t="s">
        <v>71</v>
      </c>
      <c r="C140" s="8"/>
      <c r="D140" s="8"/>
      <c r="E140" s="8"/>
      <c r="F140" s="8"/>
      <c r="G140" s="8"/>
    </row>
    <row r="141" spans="1:7" ht="21" x14ac:dyDescent="0.3">
      <c r="A141" s="20" t="s">
        <v>72</v>
      </c>
      <c r="B141" s="21" t="s">
        <v>73</v>
      </c>
      <c r="C141" s="5"/>
      <c r="D141" s="5"/>
      <c r="E141" s="5"/>
      <c r="F141" s="5"/>
      <c r="G141" s="5"/>
    </row>
    <row r="142" spans="1:7" x14ac:dyDescent="0.3">
      <c r="A142" s="5"/>
      <c r="B142" s="5" t="s">
        <v>74</v>
      </c>
      <c r="C142" s="5"/>
      <c r="D142" s="5"/>
      <c r="E142" s="5"/>
      <c r="F142" s="5"/>
      <c r="G142" s="5"/>
    </row>
    <row r="143" spans="1:7" x14ac:dyDescent="0.3">
      <c r="A143" s="3"/>
    </row>
    <row r="144" spans="1:7" x14ac:dyDescent="0.3">
      <c r="A144" s="11">
        <v>65</v>
      </c>
      <c r="B144" s="14" t="s">
        <v>75</v>
      </c>
      <c r="C144" s="14"/>
      <c r="D144" s="14">
        <v>56</v>
      </c>
    </row>
    <row r="145" spans="1:7" x14ac:dyDescent="0.3">
      <c r="B145" s="36" t="s">
        <v>76</v>
      </c>
      <c r="C145" s="37"/>
      <c r="D145" s="24"/>
    </row>
    <row r="146" spans="1:7" ht="14.4" customHeight="1" x14ac:dyDescent="0.3">
      <c r="A146" s="11">
        <v>66</v>
      </c>
      <c r="B146" s="38" t="s">
        <v>77</v>
      </c>
      <c r="C146" s="38"/>
      <c r="D146" s="14">
        <v>12</v>
      </c>
      <c r="F146" s="39" t="str">
        <f>IF(SUM(D146:D150)=D144,"Součet dílčích kategorií odpovídá udanému celkovému počtu absolventů","Součet dílčích kategorií neodpovídá udanému celkovému počtu absolventů")</f>
        <v>Součet dílčích kategorií odpovídá udanému celkovému počtu absolventů</v>
      </c>
      <c r="G146" s="39"/>
    </row>
    <row r="147" spans="1:7" x14ac:dyDescent="0.3">
      <c r="A147" s="11">
        <v>67</v>
      </c>
      <c r="B147" s="38" t="s">
        <v>78</v>
      </c>
      <c r="C147" s="38"/>
      <c r="D147" s="14">
        <v>0</v>
      </c>
      <c r="F147" s="39"/>
      <c r="G147" s="39"/>
    </row>
    <row r="148" spans="1:7" x14ac:dyDescent="0.3">
      <c r="A148" s="11">
        <v>68</v>
      </c>
      <c r="B148" s="38" t="s">
        <v>79</v>
      </c>
      <c r="C148" s="38"/>
      <c r="D148" s="14">
        <v>0</v>
      </c>
      <c r="F148" s="39"/>
      <c r="G148" s="39"/>
    </row>
    <row r="149" spans="1:7" x14ac:dyDescent="0.3">
      <c r="A149" s="11">
        <v>69</v>
      </c>
      <c r="B149" s="38" t="s">
        <v>80</v>
      </c>
      <c r="C149" s="38"/>
      <c r="D149" s="14">
        <v>0</v>
      </c>
      <c r="F149" s="39"/>
      <c r="G149" s="39"/>
    </row>
    <row r="150" spans="1:7" x14ac:dyDescent="0.3">
      <c r="A150" s="11">
        <v>70</v>
      </c>
      <c r="B150" s="38" t="s">
        <v>81</v>
      </c>
      <c r="C150" s="38"/>
      <c r="D150" s="14">
        <v>44</v>
      </c>
      <c r="F150" s="39"/>
      <c r="G150" s="39"/>
    </row>
    <row r="151" spans="1:7" x14ac:dyDescent="0.3">
      <c r="B151" s="25"/>
      <c r="C151" s="25"/>
    </row>
    <row r="152" spans="1:7" x14ac:dyDescent="0.3">
      <c r="B152" s="15" t="s">
        <v>82</v>
      </c>
    </row>
    <row r="153" spans="1:7" x14ac:dyDescent="0.3">
      <c r="A153" s="31">
        <v>71</v>
      </c>
      <c r="B153" s="33"/>
      <c r="C153" s="33"/>
      <c r="D153" s="33"/>
    </row>
    <row r="154" spans="1:7" x14ac:dyDescent="0.3">
      <c r="A154" s="31"/>
      <c r="B154" s="33"/>
      <c r="C154" s="33"/>
      <c r="D154" s="33"/>
    </row>
    <row r="155" spans="1:7" x14ac:dyDescent="0.3">
      <c r="A155" s="31"/>
      <c r="B155" s="33"/>
      <c r="C155" s="33"/>
      <c r="D155" s="33"/>
    </row>
    <row r="156" spans="1:7" x14ac:dyDescent="0.3">
      <c r="B156" s="25"/>
      <c r="C156" s="25"/>
    </row>
    <row r="158" spans="1:7" ht="25.8" x14ac:dyDescent="0.3">
      <c r="A158" s="23">
        <v>5</v>
      </c>
      <c r="B158" s="7" t="s">
        <v>83</v>
      </c>
      <c r="C158" s="8"/>
      <c r="D158" s="8"/>
      <c r="E158" s="8"/>
      <c r="F158" s="8"/>
      <c r="G158" s="8"/>
    </row>
    <row r="159" spans="1:7" ht="21" x14ac:dyDescent="0.3">
      <c r="A159" s="20" t="s">
        <v>84</v>
      </c>
      <c r="B159" s="21" t="s">
        <v>85</v>
      </c>
      <c r="C159" s="5"/>
      <c r="D159" s="5"/>
      <c r="E159" s="5"/>
      <c r="F159" s="5"/>
      <c r="G159" s="5"/>
    </row>
    <row r="160" spans="1:7" x14ac:dyDescent="0.3">
      <c r="A160" s="10"/>
      <c r="B160" s="5" t="s">
        <v>86</v>
      </c>
      <c r="C160" s="5"/>
      <c r="D160" s="5"/>
      <c r="E160" s="5"/>
      <c r="F160" s="5"/>
      <c r="G160" s="5"/>
    </row>
    <row r="162" spans="1:7" x14ac:dyDescent="0.3">
      <c r="A162" s="11">
        <v>72</v>
      </c>
      <c r="B162" s="44">
        <v>45994</v>
      </c>
    </row>
    <row r="163" spans="1:7" x14ac:dyDescent="0.3">
      <c r="A163" s="11">
        <v>73</v>
      </c>
      <c r="B163" s="14"/>
    </row>
    <row r="164" spans="1:7" x14ac:dyDescent="0.3">
      <c r="A164" s="11">
        <v>74</v>
      </c>
      <c r="B164" s="14"/>
    </row>
    <row r="165" spans="1:7" x14ac:dyDescent="0.3">
      <c r="A165" s="11">
        <v>75</v>
      </c>
      <c r="B165" s="14"/>
    </row>
    <row r="166" spans="1:7" x14ac:dyDescent="0.3">
      <c r="A166" s="11">
        <v>76</v>
      </c>
      <c r="B166" s="14"/>
    </row>
    <row r="167" spans="1:7" x14ac:dyDescent="0.3">
      <c r="A167" s="11">
        <v>77</v>
      </c>
      <c r="B167" s="14"/>
    </row>
    <row r="169" spans="1:7" x14ac:dyDescent="0.3">
      <c r="B169" s="15" t="s">
        <v>87</v>
      </c>
    </row>
    <row r="170" spans="1:7" x14ac:dyDescent="0.3">
      <c r="A170" s="31">
        <v>78</v>
      </c>
      <c r="B170" s="33"/>
      <c r="C170" s="33"/>
      <c r="D170" s="33"/>
    </row>
    <row r="171" spans="1:7" x14ac:dyDescent="0.3">
      <c r="A171" s="31"/>
      <c r="B171" s="33"/>
      <c r="C171" s="33"/>
      <c r="D171" s="33"/>
    </row>
    <row r="172" spans="1:7" x14ac:dyDescent="0.3">
      <c r="A172" s="31"/>
      <c r="B172" s="33"/>
      <c r="C172" s="33"/>
      <c r="D172" s="33"/>
    </row>
    <row r="175" spans="1:7" ht="25.8" x14ac:dyDescent="0.3">
      <c r="A175" s="23">
        <v>6</v>
      </c>
      <c r="B175" s="7" t="s">
        <v>88</v>
      </c>
      <c r="C175" s="8"/>
      <c r="D175" s="8"/>
      <c r="E175" s="8"/>
      <c r="F175" s="8"/>
      <c r="G175" s="8"/>
    </row>
    <row r="176" spans="1:7" ht="21" x14ac:dyDescent="0.3">
      <c r="A176" s="20" t="s">
        <v>89</v>
      </c>
      <c r="B176" s="21" t="s">
        <v>90</v>
      </c>
      <c r="C176" s="5"/>
      <c r="D176" s="5"/>
      <c r="E176" s="5"/>
      <c r="F176" s="5"/>
      <c r="G176" s="5"/>
    </row>
    <row r="177" spans="1:7" ht="14.4" customHeight="1" x14ac:dyDescent="0.3">
      <c r="A177" s="5"/>
      <c r="B177" s="34" t="s">
        <v>91</v>
      </c>
      <c r="C177" s="34"/>
      <c r="D177" s="34"/>
      <c r="E177" s="34"/>
      <c r="F177" s="34"/>
      <c r="G177" s="34"/>
    </row>
    <row r="178" spans="1:7" x14ac:dyDescent="0.3">
      <c r="A178" s="10"/>
      <c r="B178" s="34"/>
      <c r="C178" s="34"/>
      <c r="D178" s="34"/>
      <c r="E178" s="34"/>
      <c r="F178" s="34"/>
      <c r="G178" s="34"/>
    </row>
    <row r="179" spans="1:7" x14ac:dyDescent="0.3">
      <c r="B179" s="22"/>
      <c r="C179" s="22"/>
      <c r="D179" s="22"/>
      <c r="E179" s="22"/>
      <c r="F179" s="22"/>
      <c r="G179" s="22"/>
    </row>
    <row r="180" spans="1:7" ht="29.4" customHeight="1" x14ac:dyDescent="0.3">
      <c r="D180" s="35" t="s">
        <v>92</v>
      </c>
      <c r="E180" s="35"/>
    </row>
    <row r="181" spans="1:7" x14ac:dyDescent="0.3">
      <c r="B181" s="26" t="s">
        <v>93</v>
      </c>
      <c r="C181" s="27" t="s">
        <v>94</v>
      </c>
      <c r="D181" s="28" t="s">
        <v>26</v>
      </c>
      <c r="E181" s="28" t="s">
        <v>27</v>
      </c>
    </row>
    <row r="182" spans="1:7" ht="72" x14ac:dyDescent="0.3">
      <c r="A182" s="11">
        <v>79</v>
      </c>
      <c r="B182" s="14" t="s">
        <v>95</v>
      </c>
      <c r="C182" s="29" t="s">
        <v>96</v>
      </c>
      <c r="D182" s="14">
        <v>311</v>
      </c>
      <c r="E182" s="14">
        <v>373.5</v>
      </c>
    </row>
    <row r="183" spans="1:7" ht="72" x14ac:dyDescent="0.3">
      <c r="A183" s="11">
        <v>80</v>
      </c>
      <c r="B183" s="14" t="s">
        <v>97</v>
      </c>
      <c r="C183" s="29" t="s">
        <v>96</v>
      </c>
      <c r="D183" s="14">
        <v>250</v>
      </c>
      <c r="E183" s="14">
        <v>304</v>
      </c>
    </row>
    <row r="184" spans="1:7" ht="72" hidden="1" x14ac:dyDescent="0.3">
      <c r="A184" s="11">
        <v>81</v>
      </c>
      <c r="B184" s="14" t="s">
        <v>98</v>
      </c>
      <c r="C184" s="29" t="s">
        <v>96</v>
      </c>
      <c r="D184" s="14"/>
      <c r="E184" s="14"/>
    </row>
    <row r="185" spans="1:7" ht="72" hidden="1" x14ac:dyDescent="0.3">
      <c r="A185" s="11">
        <v>82</v>
      </c>
      <c r="B185" s="14" t="s">
        <v>99</v>
      </c>
      <c r="C185" s="29" t="s">
        <v>96</v>
      </c>
      <c r="D185" s="14"/>
      <c r="E185" s="14"/>
    </row>
    <row r="186" spans="1:7" ht="72" hidden="1" x14ac:dyDescent="0.3">
      <c r="A186" s="11">
        <v>83</v>
      </c>
      <c r="B186" s="14" t="s">
        <v>100</v>
      </c>
      <c r="C186" s="29" t="s">
        <v>96</v>
      </c>
      <c r="D186" s="14"/>
      <c r="E186" s="14"/>
    </row>
    <row r="187" spans="1:7" ht="72" hidden="1" x14ac:dyDescent="0.3">
      <c r="A187" s="11">
        <v>84</v>
      </c>
      <c r="B187" s="14" t="s">
        <v>101</v>
      </c>
      <c r="C187" s="29" t="s">
        <v>96</v>
      </c>
      <c r="D187" s="14"/>
      <c r="E187" s="14"/>
    </row>
    <row r="188" spans="1:7" ht="72" hidden="1" x14ac:dyDescent="0.3">
      <c r="A188" s="11">
        <v>85</v>
      </c>
      <c r="B188" s="14" t="s">
        <v>102</v>
      </c>
      <c r="C188" s="29" t="s">
        <v>96</v>
      </c>
      <c r="D188" s="14"/>
      <c r="E188" s="14"/>
    </row>
    <row r="191" spans="1:7" ht="25.8" x14ac:dyDescent="0.3">
      <c r="A191" s="23">
        <v>7</v>
      </c>
      <c r="B191" s="7" t="s">
        <v>103</v>
      </c>
      <c r="C191" s="8"/>
      <c r="D191" s="8"/>
      <c r="E191" s="8"/>
      <c r="F191" s="8"/>
      <c r="G191" s="8"/>
    </row>
    <row r="192" spans="1:7" ht="21" x14ac:dyDescent="0.3">
      <c r="A192" s="20" t="s">
        <v>104</v>
      </c>
      <c r="B192" s="21" t="s">
        <v>105</v>
      </c>
      <c r="C192" s="5"/>
      <c r="D192" s="5"/>
      <c r="E192" s="5"/>
      <c r="F192" s="5"/>
      <c r="G192" s="5"/>
    </row>
    <row r="193" spans="1:7" x14ac:dyDescent="0.3">
      <c r="A193" s="5"/>
      <c r="B193" s="5" t="s">
        <v>106</v>
      </c>
      <c r="C193" s="5"/>
      <c r="D193" s="5"/>
      <c r="E193" s="5"/>
      <c r="F193" s="5"/>
      <c r="G193" s="5"/>
    </row>
    <row r="195" spans="1:7" x14ac:dyDescent="0.3">
      <c r="A195" s="31">
        <v>86</v>
      </c>
      <c r="B195" s="32"/>
      <c r="C195" s="32"/>
      <c r="D195" s="32"/>
      <c r="E195" s="32"/>
      <c r="F195" s="32"/>
      <c r="G195" s="32"/>
    </row>
    <row r="196" spans="1:7" x14ac:dyDescent="0.3">
      <c r="A196" s="31"/>
      <c r="B196" s="32"/>
      <c r="C196" s="32"/>
      <c r="D196" s="32"/>
      <c r="E196" s="32"/>
      <c r="F196" s="32"/>
      <c r="G196" s="32"/>
    </row>
    <row r="197" spans="1:7" x14ac:dyDescent="0.3">
      <c r="A197" s="31"/>
      <c r="B197" s="32"/>
      <c r="C197" s="32"/>
      <c r="D197" s="32"/>
      <c r="E197" s="32"/>
      <c r="F197" s="32"/>
      <c r="G197" s="32"/>
    </row>
    <row r="198" spans="1:7" x14ac:dyDescent="0.3">
      <c r="A198" s="31"/>
      <c r="B198" s="32"/>
      <c r="C198" s="32"/>
      <c r="D198" s="32"/>
      <c r="E198" s="32"/>
      <c r="F198" s="32"/>
      <c r="G198" s="32"/>
    </row>
    <row r="201" spans="1:7" ht="25.8" hidden="1" x14ac:dyDescent="0.3">
      <c r="A201" s="23">
        <v>8</v>
      </c>
      <c r="B201" s="7" t="s">
        <v>107</v>
      </c>
      <c r="C201" s="8"/>
      <c r="D201" s="8"/>
      <c r="E201" s="8"/>
      <c r="F201" s="8"/>
      <c r="G201" s="8"/>
    </row>
    <row r="202" spans="1:7" ht="21" hidden="1" x14ac:dyDescent="0.3">
      <c r="A202" s="20" t="s">
        <v>108</v>
      </c>
      <c r="B202" s="21" t="s">
        <v>109</v>
      </c>
      <c r="C202" s="5"/>
      <c r="D202" s="5"/>
      <c r="E202" s="5"/>
      <c r="F202" s="5"/>
      <c r="G202" s="5"/>
    </row>
    <row r="203" spans="1:7" hidden="1" x14ac:dyDescent="0.3">
      <c r="A203" s="5"/>
      <c r="B203" s="5" t="s">
        <v>110</v>
      </c>
      <c r="C203" s="5"/>
      <c r="D203" s="5"/>
      <c r="E203" s="5"/>
      <c r="F203" s="5"/>
      <c r="G203" s="5"/>
    </row>
    <row r="204" spans="1:7" hidden="1" x14ac:dyDescent="0.3"/>
    <row r="205" spans="1:7" hidden="1" x14ac:dyDescent="0.3">
      <c r="A205" s="11">
        <v>87</v>
      </c>
      <c r="B205" s="14"/>
    </row>
    <row r="206" spans="1:7" hidden="1" x14ac:dyDescent="0.3"/>
    <row r="207" spans="1:7" hidden="1" x14ac:dyDescent="0.3">
      <c r="B207" s="15" t="s">
        <v>111</v>
      </c>
    </row>
    <row r="208" spans="1:7" hidden="1" x14ac:dyDescent="0.3">
      <c r="A208" s="31">
        <v>88</v>
      </c>
      <c r="B208" s="33"/>
      <c r="C208" s="33"/>
      <c r="D208" s="33"/>
    </row>
    <row r="209" spans="1:4" hidden="1" x14ac:dyDescent="0.3">
      <c r="A209" s="31"/>
      <c r="B209" s="33"/>
      <c r="C209" s="33"/>
      <c r="D209" s="33"/>
    </row>
    <row r="210" spans="1:4" hidden="1" x14ac:dyDescent="0.3">
      <c r="A210" s="31"/>
      <c r="B210" s="33"/>
      <c r="C210" s="33"/>
      <c r="D210" s="33"/>
    </row>
    <row r="226" spans="1:12" hidden="1" x14ac:dyDescent="0.3">
      <c r="A226" t="s">
        <v>112</v>
      </c>
      <c r="B226"/>
      <c r="C226"/>
      <c r="D226" t="s">
        <v>113</v>
      </c>
      <c r="E226"/>
      <c r="F226"/>
      <c r="H226" t="s">
        <v>114</v>
      </c>
      <c r="I226"/>
      <c r="J226" t="s">
        <v>115</v>
      </c>
      <c r="L226" s="3" t="s">
        <v>116</v>
      </c>
    </row>
    <row r="227" spans="1:12" hidden="1" x14ac:dyDescent="0.3">
      <c r="A227"/>
      <c r="B227"/>
      <c r="C227"/>
      <c r="D227"/>
      <c r="E227"/>
      <c r="F227"/>
      <c r="H227"/>
      <c r="I227"/>
      <c r="J227"/>
    </row>
    <row r="228" spans="1:12" hidden="1" x14ac:dyDescent="0.3">
      <c r="A228" t="s">
        <v>52</v>
      </c>
      <c r="B228" s="30" t="s">
        <v>117</v>
      </c>
      <c r="C228"/>
      <c r="D228" t="s">
        <v>118</v>
      </c>
      <c r="E228" t="s">
        <v>119</v>
      </c>
      <c r="F228" t="str">
        <f>D228&amp;"-"&amp;E228</f>
        <v>01-Albánský jazyk</v>
      </c>
      <c r="H228" t="s">
        <v>120</v>
      </c>
      <c r="I228"/>
      <c r="J228" t="s">
        <v>121</v>
      </c>
      <c r="L228" s="3" t="s">
        <v>122</v>
      </c>
    </row>
    <row r="229" spans="1:12" hidden="1" x14ac:dyDescent="0.3">
      <c r="A229" t="s">
        <v>53</v>
      </c>
      <c r="B229" s="30" t="s">
        <v>123</v>
      </c>
      <c r="C229"/>
      <c r="D229" t="s">
        <v>117</v>
      </c>
      <c r="E229" t="s">
        <v>52</v>
      </c>
      <c r="F229" t="str">
        <f t="shared" ref="F229:F274" si="0">D229&amp;"-"&amp;E229</f>
        <v>02-Anglický jazyk</v>
      </c>
      <c r="H229" t="s">
        <v>124</v>
      </c>
      <c r="I229"/>
      <c r="J229" t="s">
        <v>125</v>
      </c>
      <c r="L229" s="3" t="s">
        <v>126</v>
      </c>
    </row>
    <row r="230" spans="1:12" hidden="1" x14ac:dyDescent="0.3">
      <c r="A230" t="s">
        <v>54</v>
      </c>
      <c r="B230" s="30" t="s">
        <v>127</v>
      </c>
      <c r="C230"/>
      <c r="D230" t="s">
        <v>128</v>
      </c>
      <c r="E230" t="s">
        <v>129</v>
      </c>
      <c r="F230" t="str">
        <f t="shared" si="0"/>
        <v>03-Arabský jazyk</v>
      </c>
      <c r="H230" t="s">
        <v>130</v>
      </c>
      <c r="I230"/>
      <c r="J230" t="s">
        <v>131</v>
      </c>
      <c r="L230" s="3" t="s">
        <v>132</v>
      </c>
    </row>
    <row r="231" spans="1:12" hidden="1" x14ac:dyDescent="0.3">
      <c r="A231" t="s">
        <v>55</v>
      </c>
      <c r="B231" s="30" t="s">
        <v>133</v>
      </c>
      <c r="C231"/>
      <c r="D231" t="s">
        <v>134</v>
      </c>
      <c r="E231" t="s">
        <v>135</v>
      </c>
      <c r="F231" t="str">
        <f t="shared" si="0"/>
        <v>04-Bulharský jazyk</v>
      </c>
      <c r="H231" t="s">
        <v>136</v>
      </c>
      <c r="I231"/>
      <c r="J231" t="s">
        <v>137</v>
      </c>
      <c r="L231" s="3" t="s">
        <v>138</v>
      </c>
    </row>
    <row r="232" spans="1:12" hidden="1" x14ac:dyDescent="0.3">
      <c r="A232" t="s">
        <v>56</v>
      </c>
      <c r="B232" s="30" t="s">
        <v>139</v>
      </c>
      <c r="C232"/>
      <c r="D232" t="s">
        <v>123</v>
      </c>
      <c r="E232" t="s">
        <v>53</v>
      </c>
      <c r="F232" t="str">
        <f t="shared" si="0"/>
        <v>05-Čínský jazyk</v>
      </c>
      <c r="H232" t="s">
        <v>140</v>
      </c>
      <c r="I232"/>
      <c r="J232" t="s">
        <v>141</v>
      </c>
    </row>
    <row r="233" spans="1:12" hidden="1" x14ac:dyDescent="0.3">
      <c r="A233" t="s">
        <v>57</v>
      </c>
      <c r="B233" s="30" t="s">
        <v>142</v>
      </c>
      <c r="C233"/>
      <c r="D233" t="s">
        <v>143</v>
      </c>
      <c r="E233" t="s">
        <v>144</v>
      </c>
      <c r="F233" t="str">
        <f t="shared" si="0"/>
        <v>06-Dánský jazyk</v>
      </c>
      <c r="H233" t="s">
        <v>145</v>
      </c>
      <c r="I233"/>
      <c r="J233" t="s">
        <v>146</v>
      </c>
    </row>
    <row r="234" spans="1:12" hidden="1" x14ac:dyDescent="0.3">
      <c r="A234" t="s">
        <v>58</v>
      </c>
      <c r="B234" s="30" t="s">
        <v>147</v>
      </c>
      <c r="C234"/>
      <c r="D234" t="s">
        <v>148</v>
      </c>
      <c r="E234" t="s">
        <v>149</v>
      </c>
      <c r="F234" t="str">
        <f t="shared" si="0"/>
        <v>07-Finský jazyk</v>
      </c>
      <c r="H234" t="s">
        <v>150</v>
      </c>
      <c r="I234"/>
      <c r="J234"/>
    </row>
    <row r="235" spans="1:12" hidden="1" x14ac:dyDescent="0.3">
      <c r="A235" t="s">
        <v>59</v>
      </c>
      <c r="B235" s="30" t="s">
        <v>151</v>
      </c>
      <c r="C235"/>
      <c r="D235" t="s">
        <v>127</v>
      </c>
      <c r="E235" t="s">
        <v>54</v>
      </c>
      <c r="F235" t="str">
        <f t="shared" si="0"/>
        <v>08-Francouzský jazyk</v>
      </c>
      <c r="H235" t="s">
        <v>152</v>
      </c>
      <c r="I235"/>
      <c r="J235"/>
    </row>
    <row r="236" spans="1:12" hidden="1" x14ac:dyDescent="0.3">
      <c r="A236" t="s">
        <v>60</v>
      </c>
      <c r="B236" s="30" t="s">
        <v>153</v>
      </c>
      <c r="C236"/>
      <c r="D236" t="s">
        <v>133</v>
      </c>
      <c r="E236" t="s">
        <v>55</v>
      </c>
      <c r="F236" t="str">
        <f t="shared" si="0"/>
        <v>09-Hebrejský jazyk</v>
      </c>
      <c r="H236" t="s">
        <v>154</v>
      </c>
      <c r="I236"/>
      <c r="J236"/>
    </row>
    <row r="237" spans="1:12" hidden="1" x14ac:dyDescent="0.3">
      <c r="A237" t="s">
        <v>61</v>
      </c>
      <c r="B237" s="30" t="s">
        <v>155</v>
      </c>
      <c r="C237"/>
      <c r="D237" t="s">
        <v>156</v>
      </c>
      <c r="E237" t="s">
        <v>157</v>
      </c>
      <c r="F237" t="str">
        <f t="shared" si="0"/>
        <v>10-Holandský jazyk</v>
      </c>
      <c r="H237" t="s">
        <v>158</v>
      </c>
      <c r="I237"/>
      <c r="J237"/>
    </row>
    <row r="238" spans="1:12" hidden="1" x14ac:dyDescent="0.3">
      <c r="A238" t="s">
        <v>62</v>
      </c>
      <c r="B238" s="30" t="s">
        <v>159</v>
      </c>
      <c r="C238"/>
      <c r="D238" t="s">
        <v>139</v>
      </c>
      <c r="E238" t="s">
        <v>56</v>
      </c>
      <c r="F238" t="str">
        <f t="shared" si="0"/>
        <v>11-Italský jazyk</v>
      </c>
      <c r="H238" t="s">
        <v>160</v>
      </c>
      <c r="I238"/>
      <c r="J238"/>
    </row>
    <row r="239" spans="1:12" hidden="1" x14ac:dyDescent="0.3">
      <c r="A239" t="s">
        <v>63</v>
      </c>
      <c r="B239" t="s">
        <v>161</v>
      </c>
      <c r="C239"/>
      <c r="D239" t="s">
        <v>142</v>
      </c>
      <c r="E239" t="s">
        <v>57</v>
      </c>
      <c r="F239" t="str">
        <f t="shared" si="0"/>
        <v>12-Japonský jazyk</v>
      </c>
      <c r="H239" t="s">
        <v>162</v>
      </c>
      <c r="I239"/>
      <c r="J239"/>
    </row>
    <row r="240" spans="1:12" hidden="1" x14ac:dyDescent="0.3">
      <c r="A240"/>
      <c r="B240"/>
      <c r="C240"/>
      <c r="D240" t="s">
        <v>163</v>
      </c>
      <c r="E240" t="s">
        <v>164</v>
      </c>
      <c r="F240" t="str">
        <f t="shared" si="0"/>
        <v>13-Lužickosrbský jazyk</v>
      </c>
      <c r="H240" t="s">
        <v>165</v>
      </c>
      <c r="I240"/>
      <c r="J240"/>
    </row>
    <row r="241" spans="1:10" hidden="1" x14ac:dyDescent="0.3">
      <c r="A241"/>
      <c r="B241"/>
      <c r="C241"/>
      <c r="D241" t="s">
        <v>166</v>
      </c>
      <c r="E241" t="s">
        <v>167</v>
      </c>
      <c r="F241" t="str">
        <f t="shared" si="0"/>
        <v>14-Maďarský jazyk</v>
      </c>
      <c r="H241" t="s">
        <v>168</v>
      </c>
      <c r="I241"/>
      <c r="J241"/>
    </row>
    <row r="242" spans="1:10" hidden="1" x14ac:dyDescent="0.3">
      <c r="A242"/>
      <c r="B242"/>
      <c r="C242"/>
      <c r="D242" t="s">
        <v>169</v>
      </c>
      <c r="E242" t="s">
        <v>170</v>
      </c>
      <c r="F242" t="str">
        <f t="shared" si="0"/>
        <v>15-Mongolský jazyk</v>
      </c>
      <c r="H242" t="s">
        <v>171</v>
      </c>
      <c r="I242"/>
      <c r="J242"/>
    </row>
    <row r="243" spans="1:10" hidden="1" x14ac:dyDescent="0.3">
      <c r="A243"/>
      <c r="B243"/>
      <c r="C243"/>
      <c r="D243" t="s">
        <v>147</v>
      </c>
      <c r="E243" t="s">
        <v>58</v>
      </c>
      <c r="F243" t="str">
        <f t="shared" si="0"/>
        <v>16-Německý jazyk</v>
      </c>
      <c r="H243" t="s">
        <v>172</v>
      </c>
      <c r="I243"/>
      <c r="J243"/>
    </row>
    <row r="244" spans="1:10" hidden="1" x14ac:dyDescent="0.3">
      <c r="A244"/>
      <c r="B244"/>
      <c r="C244"/>
      <c r="D244" t="s">
        <v>173</v>
      </c>
      <c r="E244" t="s">
        <v>174</v>
      </c>
      <c r="F244" t="str">
        <f t="shared" si="0"/>
        <v>17-Norský jazyk</v>
      </c>
      <c r="H244" t="s">
        <v>175</v>
      </c>
      <c r="I244"/>
      <c r="J244"/>
    </row>
    <row r="245" spans="1:10" hidden="1" x14ac:dyDescent="0.3">
      <c r="A245"/>
      <c r="B245"/>
      <c r="C245"/>
      <c r="D245" t="s">
        <v>151</v>
      </c>
      <c r="E245" t="s">
        <v>59</v>
      </c>
      <c r="F245" t="str">
        <f t="shared" si="0"/>
        <v>18-Polský  jazyk</v>
      </c>
      <c r="H245" t="s">
        <v>176</v>
      </c>
      <c r="I245"/>
      <c r="J245"/>
    </row>
    <row r="246" spans="1:10" hidden="1" x14ac:dyDescent="0.3">
      <c r="A246"/>
      <c r="B246"/>
      <c r="C246"/>
      <c r="D246" t="s">
        <v>153</v>
      </c>
      <c r="E246" t="s">
        <v>60</v>
      </c>
      <c r="F246" t="str">
        <f t="shared" si="0"/>
        <v>19-Portugalský jazyk</v>
      </c>
      <c r="H246" t="s">
        <v>177</v>
      </c>
      <c r="I246"/>
      <c r="J246"/>
    </row>
    <row r="247" spans="1:10" hidden="1" x14ac:dyDescent="0.3">
      <c r="A247"/>
      <c r="B247"/>
      <c r="C247"/>
      <c r="D247" t="s">
        <v>178</v>
      </c>
      <c r="E247" t="s">
        <v>179</v>
      </c>
      <c r="F247" t="str">
        <f t="shared" si="0"/>
        <v>20-Rumunský jazyk</v>
      </c>
      <c r="H247" t="s">
        <v>180</v>
      </c>
      <c r="I247"/>
      <c r="J247"/>
    </row>
    <row r="248" spans="1:10" hidden="1" x14ac:dyDescent="0.3">
      <c r="A248"/>
      <c r="B248"/>
      <c r="C248"/>
      <c r="D248" t="s">
        <v>155</v>
      </c>
      <c r="E248" t="s">
        <v>61</v>
      </c>
      <c r="F248" t="str">
        <f t="shared" si="0"/>
        <v>21-Ruský jazyk</v>
      </c>
      <c r="H248" t="s">
        <v>181</v>
      </c>
      <c r="I248"/>
      <c r="J248"/>
    </row>
    <row r="249" spans="1:10" hidden="1" x14ac:dyDescent="0.3">
      <c r="A249"/>
      <c r="B249"/>
      <c r="C249"/>
      <c r="D249" t="s">
        <v>182</v>
      </c>
      <c r="E249" t="s">
        <v>183</v>
      </c>
      <c r="F249" t="str">
        <f t="shared" si="0"/>
        <v>23-Slovinský jazyk</v>
      </c>
      <c r="H249" t="s">
        <v>184</v>
      </c>
      <c r="I249"/>
      <c r="J249"/>
    </row>
    <row r="250" spans="1:10" hidden="1" x14ac:dyDescent="0.3">
      <c r="A250"/>
      <c r="B250"/>
      <c r="C250"/>
      <c r="D250" t="s">
        <v>185</v>
      </c>
      <c r="E250" t="s">
        <v>186</v>
      </c>
      <c r="F250" t="str">
        <f t="shared" si="0"/>
        <v>24-Srbochorvatský jazyk</v>
      </c>
      <c r="H250" t="s">
        <v>187</v>
      </c>
      <c r="I250"/>
      <c r="J250"/>
    </row>
    <row r="251" spans="1:10" hidden="1" x14ac:dyDescent="0.3">
      <c r="A251"/>
      <c r="B251"/>
      <c r="C251"/>
      <c r="D251" t="s">
        <v>159</v>
      </c>
      <c r="E251" t="s">
        <v>62</v>
      </c>
      <c r="F251" t="str">
        <f t="shared" si="0"/>
        <v>25-Španělský jazyk</v>
      </c>
      <c r="H251" t="s">
        <v>188</v>
      </c>
      <c r="I251"/>
      <c r="J251"/>
    </row>
    <row r="252" spans="1:10" hidden="1" x14ac:dyDescent="0.3">
      <c r="A252"/>
      <c r="B252"/>
      <c r="C252"/>
      <c r="D252" t="s">
        <v>189</v>
      </c>
      <c r="E252" t="s">
        <v>190</v>
      </c>
      <c r="F252" t="str">
        <f t="shared" si="0"/>
        <v>26-Švédský jazyk</v>
      </c>
      <c r="H252" t="s">
        <v>191</v>
      </c>
      <c r="I252"/>
      <c r="J252"/>
    </row>
    <row r="253" spans="1:10" hidden="1" x14ac:dyDescent="0.3">
      <c r="A253"/>
      <c r="B253"/>
      <c r="C253"/>
      <c r="D253" t="s">
        <v>192</v>
      </c>
      <c r="E253" t="s">
        <v>193</v>
      </c>
      <c r="F253" t="str">
        <f t="shared" si="0"/>
        <v>27-Turecký jazyk</v>
      </c>
      <c r="H253" t="s">
        <v>194</v>
      </c>
      <c r="I253"/>
      <c r="J253"/>
    </row>
    <row r="254" spans="1:10" hidden="1" x14ac:dyDescent="0.3">
      <c r="A254"/>
      <c r="B254"/>
      <c r="C254"/>
      <c r="D254" t="s">
        <v>195</v>
      </c>
      <c r="E254" t="s">
        <v>196</v>
      </c>
      <c r="F254" t="str">
        <f t="shared" si="0"/>
        <v>28-Vlámský jazyk</v>
      </c>
      <c r="H254" t="s">
        <v>197</v>
      </c>
      <c r="I254"/>
      <c r="J254"/>
    </row>
    <row r="255" spans="1:10" hidden="1" x14ac:dyDescent="0.3">
      <c r="A255"/>
      <c r="B255"/>
      <c r="C255"/>
      <c r="D255" t="s">
        <v>198</v>
      </c>
      <c r="E255" t="s">
        <v>199</v>
      </c>
      <c r="F255" t="str">
        <f t="shared" si="0"/>
        <v>29-Slovenský jazyk</v>
      </c>
      <c r="H255" t="s">
        <v>200</v>
      </c>
      <c r="I255"/>
      <c r="J255"/>
    </row>
    <row r="256" spans="1:10" hidden="1" x14ac:dyDescent="0.3">
      <c r="A256"/>
      <c r="B256"/>
      <c r="C256"/>
      <c r="D256" t="s">
        <v>201</v>
      </c>
      <c r="E256" t="s">
        <v>202</v>
      </c>
      <c r="F256" t="str">
        <f t="shared" si="0"/>
        <v>30-Český jazyk</v>
      </c>
      <c r="H256" t="s">
        <v>203</v>
      </c>
      <c r="I256"/>
      <c r="J256"/>
    </row>
    <row r="257" spans="1:10" hidden="1" x14ac:dyDescent="0.3">
      <c r="A257"/>
      <c r="B257"/>
      <c r="C257"/>
      <c r="D257" t="s">
        <v>204</v>
      </c>
      <c r="E257" t="s">
        <v>205</v>
      </c>
      <c r="F257" t="str">
        <f t="shared" si="0"/>
        <v>31-Bengálský jazyk</v>
      </c>
      <c r="H257" t="s">
        <v>206</v>
      </c>
      <c r="I257"/>
      <c r="J257"/>
    </row>
    <row r="258" spans="1:10" hidden="1" x14ac:dyDescent="0.3">
      <c r="A258"/>
      <c r="B258"/>
      <c r="C258"/>
      <c r="D258" t="s">
        <v>207</v>
      </c>
      <c r="E258" t="s">
        <v>208</v>
      </c>
      <c r="F258" t="str">
        <f t="shared" si="0"/>
        <v>32-Hindský jazyk</v>
      </c>
      <c r="H258" t="s">
        <v>209</v>
      </c>
      <c r="I258"/>
      <c r="J258"/>
    </row>
    <row r="259" spans="1:10" hidden="1" x14ac:dyDescent="0.3">
      <c r="A259"/>
      <c r="B259"/>
      <c r="C259"/>
      <c r="D259" t="s">
        <v>210</v>
      </c>
      <c r="E259" t="s">
        <v>211</v>
      </c>
      <c r="F259" t="str">
        <f t="shared" si="0"/>
        <v>33-Tibetský jazyk</v>
      </c>
      <c r="H259" t="s">
        <v>212</v>
      </c>
      <c r="I259"/>
      <c r="J259"/>
    </row>
    <row r="260" spans="1:10" hidden="1" x14ac:dyDescent="0.3">
      <c r="A260"/>
      <c r="B260"/>
      <c r="C260"/>
      <c r="D260" t="s">
        <v>161</v>
      </c>
      <c r="E260" t="s">
        <v>63</v>
      </c>
      <c r="F260" t="str">
        <f t="shared" si="0"/>
        <v>34-Latinský jazyk</v>
      </c>
      <c r="H260" t="s">
        <v>213</v>
      </c>
      <c r="I260"/>
      <c r="J260"/>
    </row>
    <row r="261" spans="1:10" hidden="1" x14ac:dyDescent="0.3">
      <c r="A261"/>
      <c r="B261"/>
      <c r="C261"/>
      <c r="D261" t="s">
        <v>214</v>
      </c>
      <c r="E261" t="s">
        <v>215</v>
      </c>
      <c r="F261" t="str">
        <f t="shared" si="0"/>
        <v>35-Indonéský jazyk</v>
      </c>
      <c r="H261" t="s">
        <v>216</v>
      </c>
      <c r="I261"/>
      <c r="J261"/>
    </row>
    <row r="262" spans="1:10" hidden="1" x14ac:dyDescent="0.3">
      <c r="A262"/>
      <c r="B262"/>
      <c r="C262"/>
      <c r="D262" t="s">
        <v>217</v>
      </c>
      <c r="E262" t="s">
        <v>218</v>
      </c>
      <c r="F262" t="str">
        <f t="shared" si="0"/>
        <v>36-Perský jazyk</v>
      </c>
      <c r="H262" t="s">
        <v>219</v>
      </c>
      <c r="I262"/>
      <c r="J262"/>
    </row>
    <row r="263" spans="1:10" hidden="1" x14ac:dyDescent="0.3">
      <c r="A263"/>
      <c r="B263"/>
      <c r="C263"/>
      <c r="D263" t="s">
        <v>220</v>
      </c>
      <c r="E263" t="s">
        <v>221</v>
      </c>
      <c r="F263" t="str">
        <f t="shared" si="0"/>
        <v>37-Řecký klasický jazyk</v>
      </c>
      <c r="H263" t="s">
        <v>222</v>
      </c>
      <c r="I263"/>
      <c r="J263"/>
    </row>
    <row r="264" spans="1:10" hidden="1" x14ac:dyDescent="0.3">
      <c r="A264"/>
      <c r="B264"/>
      <c r="C264"/>
      <c r="D264" t="s">
        <v>223</v>
      </c>
      <c r="E264" t="s">
        <v>224</v>
      </c>
      <c r="F264" t="str">
        <f t="shared" si="0"/>
        <v>38-Řecký novodobý jazyk</v>
      </c>
      <c r="H264" t="s">
        <v>225</v>
      </c>
      <c r="I264"/>
      <c r="J264"/>
    </row>
    <row r="265" spans="1:10" hidden="1" x14ac:dyDescent="0.3">
      <c r="A265"/>
      <c r="B265"/>
      <c r="C265"/>
      <c r="D265" t="s">
        <v>226</v>
      </c>
      <c r="E265" t="s">
        <v>227</v>
      </c>
      <c r="F265" t="str">
        <f t="shared" si="0"/>
        <v>39-Jazyk sanskrt</v>
      </c>
      <c r="H265" t="s">
        <v>228</v>
      </c>
      <c r="I265"/>
      <c r="J265"/>
    </row>
    <row r="266" spans="1:10" hidden="1" x14ac:dyDescent="0.3">
      <c r="A266"/>
      <c r="B266"/>
      <c r="C266"/>
      <c r="D266" t="s">
        <v>229</v>
      </c>
      <c r="E266" t="s">
        <v>230</v>
      </c>
      <c r="F266" t="str">
        <f t="shared" si="0"/>
        <v>41-Jazyk ivrit</v>
      </c>
      <c r="H266" t="s">
        <v>231</v>
      </c>
      <c r="I266"/>
      <c r="J266"/>
    </row>
    <row r="267" spans="1:10" hidden="1" x14ac:dyDescent="0.3">
      <c r="A267"/>
      <c r="B267"/>
      <c r="C267"/>
      <c r="D267" t="s">
        <v>232</v>
      </c>
      <c r="E267" t="s">
        <v>233</v>
      </c>
      <c r="F267" t="str">
        <f t="shared" si="0"/>
        <v>51-Běloruský jazyk</v>
      </c>
      <c r="H267" t="s">
        <v>234</v>
      </c>
      <c r="I267"/>
      <c r="J267"/>
    </row>
    <row r="268" spans="1:10" hidden="1" x14ac:dyDescent="0.3">
      <c r="A268"/>
      <c r="B268"/>
      <c r="C268"/>
      <c r="D268" t="s">
        <v>235</v>
      </c>
      <c r="E268" t="s">
        <v>236</v>
      </c>
      <c r="F268" t="str">
        <f t="shared" si="0"/>
        <v>52-Chorvatský jazyk</v>
      </c>
      <c r="H268" t="s">
        <v>237</v>
      </c>
      <c r="I268"/>
      <c r="J268"/>
    </row>
    <row r="269" spans="1:10" hidden="1" x14ac:dyDescent="0.3">
      <c r="A269"/>
      <c r="B269"/>
      <c r="C269"/>
      <c r="D269" t="s">
        <v>238</v>
      </c>
      <c r="E269" t="s">
        <v>239</v>
      </c>
      <c r="F269" t="str">
        <f t="shared" si="0"/>
        <v>54-Srbský jazyk</v>
      </c>
      <c r="H269" t="s">
        <v>240</v>
      </c>
      <c r="I269"/>
      <c r="J269"/>
    </row>
    <row r="270" spans="1:10" hidden="1" x14ac:dyDescent="0.3">
      <c r="A270"/>
      <c r="B270"/>
      <c r="C270"/>
      <c r="D270" t="s">
        <v>241</v>
      </c>
      <c r="E270" t="s">
        <v>242</v>
      </c>
      <c r="F270" t="str">
        <f t="shared" si="0"/>
        <v>55-Ukrajinský jazyk</v>
      </c>
      <c r="H270" t="s">
        <v>243</v>
      </c>
      <c r="I270"/>
      <c r="J270"/>
    </row>
    <row r="271" spans="1:10" hidden="1" x14ac:dyDescent="0.3">
      <c r="A271"/>
      <c r="B271"/>
      <c r="C271"/>
      <c r="D271" t="s">
        <v>244</v>
      </c>
      <c r="E271" t="s">
        <v>245</v>
      </c>
      <c r="F271" t="str">
        <f t="shared" si="0"/>
        <v>61-Vietnamský jazyk</v>
      </c>
      <c r="H271" t="s">
        <v>246</v>
      </c>
      <c r="I271"/>
      <c r="J271"/>
    </row>
    <row r="272" spans="1:10" hidden="1" x14ac:dyDescent="0.3">
      <c r="A272"/>
      <c r="B272"/>
      <c r="C272"/>
      <c r="D272" t="s">
        <v>247</v>
      </c>
      <c r="E272" t="s">
        <v>248</v>
      </c>
      <c r="F272" t="str">
        <f t="shared" si="0"/>
        <v>62-Romský jazyk</v>
      </c>
      <c r="H272" t="s">
        <v>249</v>
      </c>
      <c r="I272"/>
      <c r="J272"/>
    </row>
    <row r="273" spans="1:10" hidden="1" x14ac:dyDescent="0.3">
      <c r="A273"/>
      <c r="B273"/>
      <c r="C273"/>
      <c r="D273" t="s">
        <v>250</v>
      </c>
      <c r="E273" t="s">
        <v>251</v>
      </c>
      <c r="F273" t="str">
        <f t="shared" si="0"/>
        <v>63-Korejský jazyk</v>
      </c>
      <c r="H273" t="s">
        <v>252</v>
      </c>
      <c r="I273"/>
      <c r="J273"/>
    </row>
    <row r="274" spans="1:10" hidden="1" x14ac:dyDescent="0.3">
      <c r="A274"/>
      <c r="B274"/>
      <c r="C274"/>
      <c r="D274" t="s">
        <v>253</v>
      </c>
      <c r="E274" t="s">
        <v>254</v>
      </c>
      <c r="F274" t="str">
        <f t="shared" si="0"/>
        <v>64-Thajský jazyk</v>
      </c>
      <c r="H274" t="s">
        <v>255</v>
      </c>
      <c r="I274"/>
      <c r="J274"/>
    </row>
    <row r="275" spans="1:10" hidden="1" x14ac:dyDescent="0.3">
      <c r="A275"/>
      <c r="B275"/>
      <c r="C275"/>
      <c r="D275"/>
      <c r="E275"/>
      <c r="F275"/>
      <c r="H275" t="s">
        <v>256</v>
      </c>
      <c r="I275"/>
      <c r="J275"/>
    </row>
    <row r="276" spans="1:10" hidden="1" x14ac:dyDescent="0.3">
      <c r="A276"/>
      <c r="B276"/>
      <c r="C276"/>
      <c r="D276"/>
      <c r="E276"/>
      <c r="F276"/>
      <c r="H276" t="s">
        <v>257</v>
      </c>
      <c r="I276"/>
      <c r="J276"/>
    </row>
    <row r="277" spans="1:10" hidden="1" x14ac:dyDescent="0.3">
      <c r="A277"/>
      <c r="B277"/>
      <c r="C277"/>
      <c r="D277"/>
      <c r="E277"/>
      <c r="F277"/>
      <c r="H277" t="s">
        <v>258</v>
      </c>
      <c r="I277"/>
      <c r="J277"/>
    </row>
    <row r="278" spans="1:10" hidden="1" x14ac:dyDescent="0.3">
      <c r="A278"/>
      <c r="B278"/>
      <c r="C278"/>
      <c r="D278"/>
      <c r="E278"/>
      <c r="F278"/>
      <c r="H278" t="s">
        <v>259</v>
      </c>
      <c r="I278"/>
      <c r="J278"/>
    </row>
    <row r="279" spans="1:10" hidden="1" x14ac:dyDescent="0.3">
      <c r="A279"/>
      <c r="B279"/>
      <c r="C279"/>
      <c r="D279"/>
      <c r="E279"/>
      <c r="F279"/>
      <c r="H279" t="s">
        <v>260</v>
      </c>
      <c r="I279"/>
      <c r="J279"/>
    </row>
    <row r="280" spans="1:10" hidden="1" x14ac:dyDescent="0.3">
      <c r="A280"/>
      <c r="B280"/>
      <c r="C280"/>
      <c r="D280"/>
      <c r="E280"/>
      <c r="F280"/>
      <c r="H280" t="s">
        <v>261</v>
      </c>
      <c r="I280"/>
      <c r="J280"/>
    </row>
  </sheetData>
  <mergeCells count="43">
    <mergeCell ref="C12:D12"/>
    <mergeCell ref="C1:G1"/>
    <mergeCell ref="B7:G7"/>
    <mergeCell ref="C9:D9"/>
    <mergeCell ref="C10:D10"/>
    <mergeCell ref="C11:D11"/>
    <mergeCell ref="A119:A121"/>
    <mergeCell ref="B119:G121"/>
    <mergeCell ref="C13:D13"/>
    <mergeCell ref="C14:D14"/>
    <mergeCell ref="C15:D15"/>
    <mergeCell ref="C16:D16"/>
    <mergeCell ref="B19:G19"/>
    <mergeCell ref="A56:A58"/>
    <mergeCell ref="B56:D58"/>
    <mergeCell ref="A81:A83"/>
    <mergeCell ref="B81:D83"/>
    <mergeCell ref="A94:A96"/>
    <mergeCell ref="B94:D96"/>
    <mergeCell ref="B101:G102"/>
    <mergeCell ref="B124:G124"/>
    <mergeCell ref="A126:A129"/>
    <mergeCell ref="B126:G129"/>
    <mergeCell ref="B132:G132"/>
    <mergeCell ref="A134:A137"/>
    <mergeCell ref="B134:G137"/>
    <mergeCell ref="B145:C145"/>
    <mergeCell ref="B146:C146"/>
    <mergeCell ref="F146:G150"/>
    <mergeCell ref="B147:C147"/>
    <mergeCell ref="B148:C148"/>
    <mergeCell ref="B149:C149"/>
    <mergeCell ref="B150:C150"/>
    <mergeCell ref="A195:A198"/>
    <mergeCell ref="B195:G198"/>
    <mergeCell ref="A208:A210"/>
    <mergeCell ref="B208:D210"/>
    <mergeCell ref="A153:A155"/>
    <mergeCell ref="B153:D155"/>
    <mergeCell ref="A170:A172"/>
    <mergeCell ref="B170:D172"/>
    <mergeCell ref="B177:G178"/>
    <mergeCell ref="D180:E180"/>
  </mergeCells>
  <conditionalFormatting sqref="F146:G150">
    <cfRule type="containsText" dxfId="1" priority="1" operator="containsText" text="neodpovídá">
      <formula>NOT(ISERROR(SEARCH("neodpovídá",F146)))</formula>
    </cfRule>
    <cfRule type="cellIs" dxfId="0" priority="2" operator="equal">
      <formula>"Součet dílčích kategorií odpovídá udanému celkovému počtu absolventů"</formula>
    </cfRule>
  </conditionalFormatting>
  <dataValidations count="4">
    <dataValidation type="whole" allowBlank="1" showInputMessage="1" showErrorMessage="1" sqref="C27:E28" xr:uid="{09AC9243-CB6A-4F21-A343-544326DEB8AB}">
      <formula1>0</formula1>
      <formula2>999</formula2>
    </dataValidation>
    <dataValidation type="list" allowBlank="1" showInputMessage="1" showErrorMessage="1" sqref="C64:C78" xr:uid="{3A052BA7-E534-4582-88E8-E92C2F7BAE7E}">
      <formula1>$J$228:$J$233</formula1>
    </dataValidation>
    <dataValidation type="list" allowBlank="1" showInputMessage="1" showErrorMessage="1" sqref="B64:B78" xr:uid="{E0E93ABB-8F5D-43A1-B073-A9D5D914E1E2}">
      <formula1>$A$228:$A$239</formula1>
    </dataValidation>
    <dataValidation type="whole" allowBlank="1" showInputMessage="1" showErrorMessage="1" sqref="C34:D53 D64:D78 C90:D91 D144 D146:D150" xr:uid="{30A71269-6A96-44B0-B53D-479E38D304D8}">
      <formula1>0</formula1>
      <formula2>499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Formular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Struhala Jaroslav</dc:creator>
  <cp:lastModifiedBy>Petr Janeček</cp:lastModifiedBy>
  <dcterms:created xsi:type="dcterms:W3CDTF">2025-11-04T12:32:44Z</dcterms:created>
  <dcterms:modified xsi:type="dcterms:W3CDTF">2025-11-06T10:23:23Z</dcterms:modified>
</cp:coreProperties>
</file>